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610" windowWidth="874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<sst xmlns="http://schemas.openxmlformats.org/spreadsheetml/2006/main" count="19" uniqueCount="19">
  <si>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JANUAR</t>
  </si>
  <si>
    <t xml:space="preserve">FEBRUAR 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</si>
  <si>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</si>
  <si>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</si>
  <si>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</si>
  <si>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</si>
  <si>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</si>
  <si>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</si>
  <si>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</si>
  <si>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</si>
  <si>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</si>
  <si>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</si>
  <si>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PREGLED PRIHODA ZA PROTEKLU DECENIJU</t>
  </si>
  <si>
    <t>NAJMANJI MJESECNI PRIHOD</t>
  </si>
  <si>
    <t>NAJVECI MJESECNI PRIHOD</t>
  </si>
  <si>
    <t>UKUPAN GODISNJI PRIHOD</t>
  </si>
  <si>
    <t>PROSJECAN GODISNJI PRIHOD</t>
  </si>
  <si>
    <t>NIVO USPJEHA</t>
  </si>
  <si>
    <t>PLANIRANI MJESECNI PRIHOD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</si>
</sst>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"/>
    <numFmt numFmtId="176" formatCode="0.0000000"/>
    <numFmt numFmtId="177" formatCode="0.00000"/>
    <numFmt numFmtId="178" formatCode="#,##0.00\ [$DM-407]"/>
    <numFmt numFmtId="179" formatCode="#,##0\ [$DM-407]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left" vertical="justify"/>
    </xf>
    <xf numFmtId="0" fontId="1" fillId="6" borderId="10" xfId="0" applyFont="1" applyFill="1" applyBorder="1" applyAlignment="1">
      <alignment horizontal="left" vertical="justify"/>
    </xf>
    <xf numFmtId="0" fontId="1" fillId="6" borderId="13" xfId="0" applyFont="1" applyFill="1" applyBorder="1" applyAlignment="1">
      <alignment horizontal="left" vertical="justify"/>
    </xf>
    <xf numFmtId="0" fontId="1" fillId="7" borderId="14" xfId="0" applyFont="1" applyFill="1" applyBorder="1" applyAlignment="1">
      <alignment horizontal="left" vertical="justify"/>
    </xf>
    <xf numFmtId="0" fontId="1" fillId="7" borderId="15" xfId="0" applyFont="1" applyFill="1" applyBorder="1" applyAlignment="1">
      <alignment horizontal="left" vertical="justify"/>
    </xf>
    <xf numFmtId="178" fontId="1" fillId="7" borderId="16" xfId="0" applyNumberFormat="1" applyFont="1" applyFill="1" applyBorder="1" applyAlignment="1">
      <alignment horizontal="center" vertical="center"/>
    </xf>
    <xf numFmtId="178" fontId="1" fillId="7" borderId="17" xfId="0" applyNumberFormat="1" applyFont="1" applyFill="1" applyBorder="1" applyAlignment="1">
      <alignment horizontal="center" vertical="center"/>
    </xf>
    <xf numFmtId="178" fontId="1" fillId="0" borderId="18" xfId="0" applyNumberFormat="1" applyFont="1" applyBorder="1" applyAlignment="1">
      <alignment horizontal="center" vertical="center"/>
    </xf>
    <xf numFmtId="178" fontId="1" fillId="0" borderId="19" xfId="0" applyNumberFormat="1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 vertical="center"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7" borderId="18" xfId="0" applyNumberFormat="1" applyFont="1" applyFill="1" applyBorder="1" applyAlignment="1">
      <alignment horizontal="center" vertical="center"/>
    </xf>
    <xf numFmtId="178" fontId="1" fillId="7" borderId="19" xfId="0" applyNumberFormat="1" applyFont="1" applyFill="1" applyBorder="1" applyAlignment="1">
      <alignment horizontal="center" vertical="center"/>
    </xf>
    <xf numFmtId="178" fontId="1" fillId="7" borderId="21" xfId="0" applyNumberFormat="1" applyFont="1" applyFill="1" applyBorder="1" applyAlignment="1">
      <alignment horizontal="center" vertical="center"/>
    </xf>
    <xf numFmtId="178" fontId="1" fillId="7" borderId="22" xfId="0" applyNumberFormat="1" applyFont="1" applyFill="1" applyBorder="1" applyAlignment="1">
      <alignment horizontal="center" vertical="center"/>
    </xf>
    <xf numFmtId="179" fontId="1" fillId="6" borderId="11" xfId="0" applyNumberFormat="1" applyFont="1" applyFill="1" applyBorder="1" applyAlignment="1">
      <alignment horizontal="left" vertical="justify"/>
    </xf>
    <xf numFmtId="179" fontId="1" fillId="7" borderId="16" xfId="0" applyNumberFormat="1" applyFont="1" applyFill="1" applyBorder="1" applyAlignment="1">
      <alignment horizontal="center" vertical="center"/>
    </xf>
    <xf numFmtId="179" fontId="1" fillId="7" borderId="17" xfId="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3" fillId="3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 topLeftCell="G13">
      <selection activeCell="L23" sqref="L23"/>
    </sheetView>
  </sheetViews>
  <sheetFormatPr defaultColWidth="9.140625" defaultRowHeight="12.75"/>
  <cols>
    <col min="2" max="2" width="19.421875" style="0" customWidth="1"/>
    <col min="3" max="12" width="15.7109375" style="0" customWidth="1"/>
  </cols>
  <sheetData>
    <row r="1" ht="13.5" thickBot="1"/>
    <row r="2" spans="2:12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9.5" customHeight="1">
      <c r="B3" s="5"/>
      <c r="C3" s="6"/>
      <c r="D3" s="6"/>
      <c r="E3" s="39" t="s">
        <v>12</v>
      </c>
      <c r="F3" s="39"/>
      <c r="G3" s="39"/>
      <c r="H3" s="39"/>
      <c r="I3" s="7"/>
      <c r="J3" s="6"/>
      <c r="K3" s="6"/>
      <c r="L3" s="8"/>
    </row>
    <row r="4" spans="2:12" ht="19.5" customHeight="1" thickBot="1">
      <c r="B4" s="5"/>
      <c r="C4" s="6"/>
      <c r="D4" s="6"/>
      <c r="E4" s="6"/>
      <c r="F4" s="6"/>
      <c r="G4" s="6"/>
      <c r="H4" s="6"/>
      <c r="I4" s="6"/>
      <c r="J4" s="6"/>
      <c r="K4" s="6"/>
      <c r="L4" s="8"/>
    </row>
    <row r="5" spans="2:12" ht="19.5" customHeight="1" thickBot="1">
      <c r="B5" s="1"/>
      <c r="C5" s="9">
        <v>1990</v>
      </c>
      <c r="D5" s="10">
        <v>1991</v>
      </c>
      <c r="E5" s="10">
        <v>1992</v>
      </c>
      <c r="F5" s="11">
        <v>1993</v>
      </c>
      <c r="G5" s="10">
        <v>1994</v>
      </c>
      <c r="H5" s="11">
        <v>1995</v>
      </c>
      <c r="I5" s="10">
        <v>1996</v>
      </c>
      <c r="J5" s="10">
        <v>1997</v>
      </c>
      <c r="K5" s="10">
        <v>1998</v>
      </c>
      <c r="L5" s="10">
        <v>1999</v>
      </c>
    </row>
    <row r="6" spans="2:12" ht="19.5" customHeight="1">
      <c r="B6" s="12" t="s">
        <v>0</v>
      </c>
      <c r="C6" s="22">
        <v>10876</v>
      </c>
      <c r="D6" s="23">
        <v>23454</v>
      </c>
      <c r="E6" s="23">
        <v>34232</v>
      </c>
      <c r="F6" s="23">
        <v>43432</v>
      </c>
      <c r="G6" s="23">
        <v>54674</v>
      </c>
      <c r="H6" s="23">
        <v>65466</v>
      </c>
      <c r="I6" s="23">
        <v>75655</v>
      </c>
      <c r="J6" s="23">
        <v>81747</v>
      </c>
      <c r="K6" s="23">
        <v>98475</v>
      </c>
      <c r="L6" s="24">
        <v>100000</v>
      </c>
    </row>
    <row r="7" spans="2:12" ht="19.5" customHeight="1">
      <c r="B7" s="13" t="s">
        <v>1</v>
      </c>
      <c r="C7" s="25">
        <v>17654</v>
      </c>
      <c r="D7" s="26">
        <v>25436</v>
      </c>
      <c r="E7" s="26">
        <v>35465</v>
      </c>
      <c r="F7" s="26">
        <v>45654</v>
      </c>
      <c r="G7" s="26">
        <v>49777</v>
      </c>
      <c r="H7" s="26">
        <v>64547</v>
      </c>
      <c r="I7" s="26">
        <v>78676</v>
      </c>
      <c r="J7" s="26">
        <v>84758</v>
      </c>
      <c r="K7" s="26">
        <v>98778</v>
      </c>
      <c r="L7" s="27">
        <v>99847</v>
      </c>
    </row>
    <row r="8" spans="2:12" ht="19.5" customHeight="1">
      <c r="B8" s="13" t="s">
        <v>2</v>
      </c>
      <c r="C8" s="25">
        <v>14543</v>
      </c>
      <c r="D8" s="26">
        <v>22465</v>
      </c>
      <c r="E8" s="26">
        <v>36545</v>
      </c>
      <c r="F8" s="26">
        <v>47656</v>
      </c>
      <c r="G8" s="26">
        <v>54676</v>
      </c>
      <c r="H8" s="26">
        <v>59878</v>
      </c>
      <c r="I8" s="26">
        <v>72365</v>
      </c>
      <c r="J8" s="26">
        <v>84567</v>
      </c>
      <c r="K8" s="26">
        <v>95677</v>
      </c>
      <c r="L8" s="27">
        <v>116252</v>
      </c>
    </row>
    <row r="9" spans="2:12" ht="19.5" customHeight="1">
      <c r="B9" s="13" t="s">
        <v>3</v>
      </c>
      <c r="C9" s="25">
        <v>15654</v>
      </c>
      <c r="D9" s="26">
        <v>27656</v>
      </c>
      <c r="E9" s="26">
        <v>32343</v>
      </c>
      <c r="F9" s="26">
        <v>43546</v>
      </c>
      <c r="G9" s="26">
        <v>58796</v>
      </c>
      <c r="H9" s="26">
        <v>67568</v>
      </c>
      <c r="I9" s="26">
        <v>75658</v>
      </c>
      <c r="J9" s="26">
        <v>86546</v>
      </c>
      <c r="K9" s="26">
        <v>95675</v>
      </c>
      <c r="L9" s="27">
        <v>123213</v>
      </c>
    </row>
    <row r="10" spans="2:12" ht="19.5" customHeight="1">
      <c r="B10" s="13" t="s">
        <v>4</v>
      </c>
      <c r="C10" s="25">
        <v>23431</v>
      </c>
      <c r="D10" s="26">
        <v>32344</v>
      </c>
      <c r="E10" s="26">
        <v>40877</v>
      </c>
      <c r="F10" s="26">
        <v>43454</v>
      </c>
      <c r="G10" s="26">
        <v>56787</v>
      </c>
      <c r="H10" s="26">
        <v>78474</v>
      </c>
      <c r="I10" s="26">
        <v>75655</v>
      </c>
      <c r="J10" s="26">
        <v>8654</v>
      </c>
      <c r="K10" s="26">
        <v>97887</v>
      </c>
      <c r="L10" s="27">
        <v>122233</v>
      </c>
    </row>
    <row r="11" spans="2:12" ht="19.5" customHeight="1">
      <c r="B11" s="13" t="s">
        <v>5</v>
      </c>
      <c r="C11" s="25">
        <v>16543</v>
      </c>
      <c r="D11" s="26">
        <v>27555</v>
      </c>
      <c r="E11" s="26">
        <v>32435</v>
      </c>
      <c r="F11" s="26">
        <v>47678</v>
      </c>
      <c r="G11" s="26">
        <v>56787</v>
      </c>
      <c r="H11" s="26">
        <v>68575</v>
      </c>
      <c r="I11" s="26">
        <v>76598</v>
      </c>
      <c r="J11" s="26">
        <v>89776</v>
      </c>
      <c r="K11" s="26">
        <v>94565</v>
      </c>
      <c r="L11" s="27">
        <v>98746</v>
      </c>
    </row>
    <row r="12" spans="2:12" ht="19.5" customHeight="1">
      <c r="B12" s="13" t="s">
        <v>6</v>
      </c>
      <c r="C12" s="25">
        <v>17862</v>
      </c>
      <c r="D12" s="26">
        <v>24354</v>
      </c>
      <c r="E12" s="26">
        <v>34532</v>
      </c>
      <c r="F12" s="26">
        <v>45655</v>
      </c>
      <c r="G12" s="26">
        <v>59878</v>
      </c>
      <c r="H12" s="26">
        <v>64746</v>
      </c>
      <c r="I12" s="26">
        <v>75598</v>
      </c>
      <c r="J12" s="26">
        <v>86676</v>
      </c>
      <c r="K12" s="26">
        <v>98787</v>
      </c>
      <c r="L12" s="27">
        <v>134232</v>
      </c>
    </row>
    <row r="13" spans="2:12" ht="19.5" customHeight="1">
      <c r="B13" s="13" t="s">
        <v>7</v>
      </c>
      <c r="C13" s="25">
        <v>17652</v>
      </c>
      <c r="D13" s="26">
        <v>26556</v>
      </c>
      <c r="E13" s="26">
        <v>37665</v>
      </c>
      <c r="F13" s="26">
        <v>43456</v>
      </c>
      <c r="G13" s="26">
        <v>53456</v>
      </c>
      <c r="H13" s="26">
        <v>65678</v>
      </c>
      <c r="I13" s="26">
        <v>75856</v>
      </c>
      <c r="J13" s="26">
        <v>82656</v>
      </c>
      <c r="K13" s="26">
        <v>94456</v>
      </c>
      <c r="L13" s="27">
        <v>134464</v>
      </c>
    </row>
    <row r="14" spans="2:12" ht="19.5" customHeight="1">
      <c r="B14" s="13" t="s">
        <v>8</v>
      </c>
      <c r="C14" s="25">
        <v>16433</v>
      </c>
      <c r="D14" s="26">
        <v>28676</v>
      </c>
      <c r="E14" s="26">
        <v>35467</v>
      </c>
      <c r="F14" s="26">
        <v>49876</v>
      </c>
      <c r="G14" s="26">
        <v>61988</v>
      </c>
      <c r="H14" s="26">
        <v>67556</v>
      </c>
      <c r="I14" s="26">
        <v>76555</v>
      </c>
      <c r="J14" s="26">
        <v>86564</v>
      </c>
      <c r="K14" s="26">
        <v>97886</v>
      </c>
      <c r="L14" s="27">
        <v>142332</v>
      </c>
    </row>
    <row r="15" spans="2:12" ht="19.5" customHeight="1">
      <c r="B15" s="13" t="s">
        <v>9</v>
      </c>
      <c r="C15" s="25">
        <v>17654</v>
      </c>
      <c r="D15" s="26">
        <v>32889</v>
      </c>
      <c r="E15" s="26">
        <v>36567</v>
      </c>
      <c r="F15" s="26">
        <v>42456</v>
      </c>
      <c r="G15" s="26">
        <v>56544</v>
      </c>
      <c r="H15" s="26">
        <v>65757</v>
      </c>
      <c r="I15" s="26">
        <v>76834</v>
      </c>
      <c r="J15" s="26">
        <v>89865</v>
      </c>
      <c r="K15" s="26">
        <v>97887</v>
      </c>
      <c r="L15" s="27">
        <v>124232</v>
      </c>
    </row>
    <row r="16" spans="2:12" ht="19.5" customHeight="1">
      <c r="B16" s="13" t="s">
        <v>10</v>
      </c>
      <c r="C16" s="25">
        <v>17872</v>
      </c>
      <c r="D16" s="26">
        <v>29565</v>
      </c>
      <c r="E16" s="26">
        <v>43234</v>
      </c>
      <c r="F16" s="26">
        <v>43556</v>
      </c>
      <c r="G16" s="26">
        <v>57678</v>
      </c>
      <c r="H16" s="26">
        <v>65678</v>
      </c>
      <c r="I16" s="26">
        <v>71234</v>
      </c>
      <c r="J16" s="26">
        <v>86544</v>
      </c>
      <c r="K16" s="26">
        <v>96788</v>
      </c>
      <c r="L16" s="27">
        <v>132432</v>
      </c>
    </row>
    <row r="17" spans="2:12" ht="19.5" customHeight="1" thickBot="1">
      <c r="B17" s="14" t="s">
        <v>11</v>
      </c>
      <c r="C17" s="28">
        <v>16543</v>
      </c>
      <c r="D17" s="29">
        <v>24555</v>
      </c>
      <c r="E17" s="29">
        <v>38675</v>
      </c>
      <c r="F17" s="29">
        <v>47656</v>
      </c>
      <c r="G17" s="29">
        <v>59087</v>
      </c>
      <c r="H17" s="29">
        <v>62646</v>
      </c>
      <c r="I17" s="29">
        <v>78676</v>
      </c>
      <c r="J17" s="29">
        <v>86777</v>
      </c>
      <c r="K17" s="29">
        <v>95677</v>
      </c>
      <c r="L17" s="30">
        <v>132445</v>
      </c>
    </row>
    <row r="18" spans="2:12" ht="25.5" customHeight="1">
      <c r="B18" s="15" t="s">
        <v>13</v>
      </c>
      <c r="C18" s="31">
        <f aca="true" t="shared" si="0" ref="C18:L18">MIN(C6:C17)</f>
        <v>10876</v>
      </c>
      <c r="D18" s="32">
        <f t="shared" si="0"/>
        <v>22465</v>
      </c>
      <c r="E18" s="32">
        <f t="shared" si="0"/>
        <v>32343</v>
      </c>
      <c r="F18" s="32">
        <f t="shared" si="0"/>
        <v>42456</v>
      </c>
      <c r="G18" s="32">
        <f t="shared" si="0"/>
        <v>49777</v>
      </c>
      <c r="H18" s="32">
        <f t="shared" si="0"/>
        <v>59878</v>
      </c>
      <c r="I18" s="32">
        <f t="shared" si="0"/>
        <v>71234</v>
      </c>
      <c r="J18" s="32">
        <f t="shared" si="0"/>
        <v>8654</v>
      </c>
      <c r="K18" s="32">
        <f t="shared" si="0"/>
        <v>94456</v>
      </c>
      <c r="L18" s="32">
        <f t="shared" si="0"/>
        <v>98746</v>
      </c>
    </row>
    <row r="19" spans="2:12" ht="25.5" customHeight="1">
      <c r="B19" s="16" t="s">
        <v>14</v>
      </c>
      <c r="C19" s="33">
        <f>MAX(C6:C17)</f>
        <v>23431</v>
      </c>
      <c r="D19" s="34">
        <f>MAX(D6:D17)</f>
        <v>32889</v>
      </c>
      <c r="E19" s="34">
        <f>MAX(E6:E17)</f>
        <v>43234</v>
      </c>
      <c r="F19" s="34">
        <f>MAX(F5:F17)</f>
        <v>49876</v>
      </c>
      <c r="G19" s="34">
        <f aca="true" t="shared" si="1" ref="G19:L19">MAX(G6:G18)</f>
        <v>61988</v>
      </c>
      <c r="H19" s="34">
        <f t="shared" si="1"/>
        <v>78474</v>
      </c>
      <c r="I19" s="34">
        <f t="shared" si="1"/>
        <v>78676</v>
      </c>
      <c r="J19" s="34">
        <f t="shared" si="1"/>
        <v>89865</v>
      </c>
      <c r="K19" s="34">
        <f t="shared" si="1"/>
        <v>98787</v>
      </c>
      <c r="L19" s="34">
        <f t="shared" si="1"/>
        <v>142332</v>
      </c>
    </row>
    <row r="20" spans="2:12" ht="25.5">
      <c r="B20" s="16" t="s">
        <v>16</v>
      </c>
      <c r="C20" s="20">
        <f>AVERAGE(C6:C17)</f>
        <v>16893.083333333332</v>
      </c>
      <c r="D20" s="21">
        <f>AVERAGE(D6:D17)</f>
        <v>27125.416666666668</v>
      </c>
      <c r="E20" s="21">
        <f>AVERAGE(E6:E17)</f>
        <v>36503.083333333336</v>
      </c>
      <c r="F20" s="21">
        <f>AVERAGE(F6:F17)</f>
        <v>45339.583333333336</v>
      </c>
      <c r="G20" s="21">
        <f aca="true" t="shared" si="2" ref="G20:L20">AVERAGE(G6:G17)</f>
        <v>56677.333333333336</v>
      </c>
      <c r="H20" s="21">
        <f t="shared" si="2"/>
        <v>66380.75</v>
      </c>
      <c r="I20" s="21">
        <f t="shared" si="2"/>
        <v>75780</v>
      </c>
      <c r="J20" s="21">
        <f t="shared" si="2"/>
        <v>79594.16666666667</v>
      </c>
      <c r="K20" s="21">
        <f t="shared" si="2"/>
        <v>96878.16666666667</v>
      </c>
      <c r="L20" s="21">
        <f t="shared" si="2"/>
        <v>121702.33333333333</v>
      </c>
    </row>
    <row r="21" spans="2:12" s="38" customFormat="1" ht="27" customHeight="1">
      <c r="B21" s="35" t="s">
        <v>18</v>
      </c>
      <c r="C21" s="36">
        <v>15000</v>
      </c>
      <c r="D21" s="37">
        <v>28000</v>
      </c>
      <c r="E21" s="37">
        <v>37000</v>
      </c>
      <c r="F21" s="37">
        <v>45000</v>
      </c>
      <c r="G21" s="37">
        <v>50000</v>
      </c>
      <c r="H21" s="37">
        <v>68000</v>
      </c>
      <c r="I21" s="37">
        <v>71000</v>
      </c>
      <c r="J21" s="37">
        <v>79000</v>
      </c>
      <c r="K21" s="37">
        <v>98000</v>
      </c>
      <c r="L21" s="37">
        <v>110000</v>
      </c>
    </row>
    <row r="22" spans="2:12" ht="28.5" customHeight="1">
      <c r="B22" s="16" t="s">
        <v>15</v>
      </c>
      <c r="C22" s="20">
        <f>SUM(C6:C20)</f>
        <v>253917.08333333334</v>
      </c>
      <c r="D22" s="21">
        <f>SUM(D6:D17)</f>
        <v>325505</v>
      </c>
      <c r="E22" s="21">
        <f>SUM(E6:E17)</f>
        <v>438037</v>
      </c>
      <c r="F22" s="21">
        <f aca="true" t="shared" si="3" ref="F22:L22">SUM(F5:F17)</f>
        <v>546068</v>
      </c>
      <c r="G22" s="21">
        <f t="shared" si="3"/>
        <v>682122</v>
      </c>
      <c r="H22" s="21">
        <f t="shared" si="3"/>
        <v>798564</v>
      </c>
      <c r="I22" s="21">
        <f t="shared" si="3"/>
        <v>911356</v>
      </c>
      <c r="J22" s="21">
        <f t="shared" si="3"/>
        <v>957127</v>
      </c>
      <c r="K22" s="21">
        <f t="shared" si="3"/>
        <v>1164536</v>
      </c>
      <c r="L22" s="21">
        <f t="shared" si="3"/>
        <v>1462427</v>
      </c>
    </row>
    <row r="23" spans="2:12" ht="25.5" customHeight="1" thickBot="1">
      <c r="B23" s="17" t="s">
        <v>17</v>
      </c>
      <c r="C23" s="18" t="str">
        <f>IF(C20&gt;C21,"POSLOVANJE SA USPJEHOM","POSLOVANJE SA GUBITKOM")</f>
        <v>POSLOVANJE SA USPJEHOM</v>
      </c>
      <c r="D23" s="19" t="str">
        <f aca="true" t="shared" si="4" ref="D23:L23">IF(D20&gt;D21,"POSLOVANJE SA USPJEHOM","POSLOVANJE SA GUBITKOM")</f>
        <v>POSLOVANJE SA GUBITKOM</v>
      </c>
      <c r="E23" s="19" t="str">
        <f t="shared" si="4"/>
        <v>POSLOVANJE SA GUBITKOM</v>
      </c>
      <c r="F23" s="19" t="str">
        <f t="shared" si="4"/>
        <v>POSLOVANJE SA USPJEHOM</v>
      </c>
      <c r="G23" s="19" t="str">
        <f t="shared" si="4"/>
        <v>POSLOVANJE SA USPJEHOM</v>
      </c>
      <c r="H23" s="19" t="str">
        <f t="shared" si="4"/>
        <v>POSLOVANJE SA GUBITKOM</v>
      </c>
      <c r="I23" s="19" t="str">
        <f t="shared" si="4"/>
        <v>POSLOVANJE SA USPJEHOM</v>
      </c>
      <c r="J23" s="19" t="str">
        <f t="shared" si="4"/>
        <v>POSLOVANJE SA USPJEHOM</v>
      </c>
      <c r="K23" s="19" t="str">
        <f t="shared" si="4"/>
        <v>POSLOVANJE SA GUBITKOM</v>
      </c>
      <c r="L23" s="19" t="str">
        <f t="shared" si="4"/>
        <v>POSLOVANJE SA USPJEHOM</v>
      </c>
    </row>
    <row r="24" ht="19.5" customHeight="1"/>
    <row r="26" ht="19.5" customHeight="1"/>
  </sheetData>
  <mergeCells count="1">
    <mergeCell ref="E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 Krajina</dc:creator>
  <cp:keywords/>
  <dc:description/>
  <cp:lastModifiedBy>Dzombic</cp:lastModifiedBy>
  <cp:lastPrinted>2002-03-14T22:30:19Z</cp:lastPrinted>
  <dcterms:created xsi:type="dcterms:W3CDTF">2002-03-14T21:27:13Z</dcterms:created>
  <dcterms:modified xsi:type="dcterms:W3CDTF">2002-04-14T12:39:49Z</dcterms:modified>
  <cp:category/>
  <cp:version/>
  <cp:contentType/>
  <cp:contentStatus/>
</cp:coreProperties>
</file>