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<sst xmlns="http://schemas.openxmlformats.org/spreadsheetml/2006/main" count="14" uniqueCount="14">
  <si>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Banjaluka</t>
  </si>
  <si>
    <t>Bijeljina</t>
  </si>
  <si>
    <t>Trebinje</t>
  </si>
  <si>
    <t>Pale</t>
  </si>
  <si>
    <t>Prijedor</t>
  </si>
  <si>
    <t>JUNI</t>
  </si>
  <si>
    <t>JULI</t>
  </si>
  <si>
    <t>AVGUST</t>
  </si>
  <si>
    <t>SEPTEMBAR</t>
  </si>
  <si>
    <t>Minimum</t>
  </si>
  <si>
    <t>Maximum</t>
  </si>
  <si>
    <t>Srednja v.</t>
  </si>
  <si>
    <t>TABELA PREDSTAVLJA LJETNE TEMPERATURE U NEKIM GRADOVIMA RS</t>
  </si>
  <si>
    <t>Broj meseci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</si>
</sst>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[$kn-41A]_-;\-* #,##0.00\ [$kn-41A]_-;_-* &quot;-&quot;??\ [$kn-41A]_-;_-@_-"/>
    <numFmt numFmtId="165" formatCode="#,##0.00\ [$Δρχ-408]"/>
    <numFmt numFmtId="166" formatCode="00000"/>
    <numFmt numFmtId="167" formatCode="&quot;$&quot;#,##0.00"/>
    <numFmt numFmtId="168" formatCode="#,##0.00\ [$TL-41F];[Red]#,##0.00\ [$TL-41F]"/>
    <numFmt numFmtId="169" formatCode="#,##0.00[$р.-419];[Red]#,##0.00[$р.-419]"/>
    <numFmt numFmtId="170" formatCode="&quot;$&quot;#,##0.00;[Red]&quot;$&quot;#,##0.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17" applyNumberForma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"/>
  <sheetViews>
    <sheetView tabSelected="1" workbookViewId="0" topLeftCell="A1">
      <selection activeCell="E11" sqref="E11"/>
    </sheetView>
  </sheetViews>
  <sheetFormatPr defaultColWidth="9.140625" defaultRowHeight="12.75"/>
  <cols>
    <col min="2" max="2" width="11.00390625" style="0" bestFit="1" customWidth="1"/>
    <col min="4" max="4" width="10.7109375" style="0" customWidth="1"/>
    <col min="5" max="5" width="13.00390625" style="0" customWidth="1"/>
    <col min="7" max="7" width="9.421875" style="0" customWidth="1"/>
    <col min="8" max="8" width="10.421875" style="0" customWidth="1"/>
  </cols>
  <sheetData>
    <row r="1" spans="1:41" s="2" customFormat="1" ht="13.5" thickBot="1">
      <c r="A1" s="1"/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13</v>
      </c>
      <c r="I1" s="1" t="s">
        <v>11</v>
      </c>
      <c r="J1"/>
      <c r="K1" s="7"/>
      <c r="L1"/>
      <c r="M1"/>
      <c r="N1"/>
      <c r="O1"/>
      <c r="P1"/>
      <c r="Q1"/>
      <c r="R1" s="9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</row>
    <row r="2" spans="1:41" s="4" customFormat="1" ht="13.5" thickBot="1">
      <c r="A2" s="3" t="s">
        <v>0</v>
      </c>
      <c r="B2" s="3">
        <v>22.4</v>
      </c>
      <c r="C2" s="3">
        <v>25</v>
      </c>
      <c r="D2" s="3">
        <v>30</v>
      </c>
      <c r="E2" s="3"/>
      <c r="F2" s="3">
        <f>MIN(B2:E2)</f>
        <v>22.4</v>
      </c>
      <c r="G2" s="3">
        <f>MAX(B2:E2)</f>
        <v>30</v>
      </c>
      <c r="H2" s="3">
        <f>COUNT(B2:E2)</f>
        <v>3</v>
      </c>
      <c r="I2" s="3">
        <f>(SUM(B2:E2))/COUNT(B2:E2)</f>
        <v>25.8</v>
      </c>
      <c r="J2"/>
      <c r="K2" s="8"/>
      <c r="L2"/>
      <c r="M2"/>
      <c r="N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1" s="4" customFormat="1" ht="13.5" thickBot="1">
      <c r="A3" s="3" t="s">
        <v>1</v>
      </c>
      <c r="B3" s="3">
        <v>25</v>
      </c>
      <c r="C3" s="3">
        <v>26.3</v>
      </c>
      <c r="D3" s="3">
        <v>29</v>
      </c>
      <c r="E3" s="3">
        <v>25</v>
      </c>
      <c r="F3" s="3">
        <f>MIN(B3:E3)</f>
        <v>25</v>
      </c>
      <c r="G3" s="3">
        <f>MAX(B3:E3)</f>
        <v>29</v>
      </c>
      <c r="H3" s="3">
        <f>COUNT(B3:E3)</f>
        <v>4</v>
      </c>
      <c r="I3" s="3">
        <f>(SUM(B3:E3))/COUNT(B3:E3)</f>
        <v>26.325</v>
      </c>
      <c r="J3"/>
      <c r="K3"/>
      <c r="L3"/>
      <c r="M3"/>
      <c r="N3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1:41" s="4" customFormat="1" ht="13.5" thickBot="1">
      <c r="A4" s="3" t="s">
        <v>2</v>
      </c>
      <c r="B4" s="5">
        <v>30.6</v>
      </c>
      <c r="C4" s="3">
        <v>33.5</v>
      </c>
      <c r="D4" s="3"/>
      <c r="E4" s="3">
        <v>27.5</v>
      </c>
      <c r="F4" s="3">
        <f>MIN(B4:E4)</f>
        <v>27.5</v>
      </c>
      <c r="G4" s="3">
        <f>MAX(B4:E4)</f>
        <v>33.5</v>
      </c>
      <c r="H4" s="3">
        <f>COUNT(B4:E4)</f>
        <v>3</v>
      </c>
      <c r="I4" s="3">
        <f>(SUM(B4:E4))/COUNT(B4:E4)</f>
        <v>30.53333333333333</v>
      </c>
      <c r="J4"/>
      <c r="K4"/>
      <c r="L4"/>
      <c r="M4"/>
      <c r="N4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</row>
    <row r="5" spans="1:41" s="4" customFormat="1" ht="12.75" customHeight="1" thickBot="1">
      <c r="A5" s="3" t="s">
        <v>3</v>
      </c>
      <c r="B5" s="6">
        <v>20.5</v>
      </c>
      <c r="C5" s="3">
        <v>27</v>
      </c>
      <c r="D5" s="3">
        <v>28</v>
      </c>
      <c r="E5" s="3">
        <v>23</v>
      </c>
      <c r="F5" s="3">
        <f>MIN(B5:E5)</f>
        <v>20.5</v>
      </c>
      <c r="G5" s="3">
        <f>MAX(B5:E5)</f>
        <v>28</v>
      </c>
      <c r="H5" s="3">
        <f>COUNT(B5:E5)</f>
        <v>4</v>
      </c>
      <c r="I5" s="3">
        <f>(SUM(B5:E5))/COUNT(B5:E5)</f>
        <v>24.625</v>
      </c>
      <c r="J5"/>
      <c r="K5"/>
      <c r="L5"/>
      <c r="M5"/>
      <c r="N5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</row>
    <row r="6" spans="1:41" s="4" customFormat="1" ht="13.5" thickBot="1">
      <c r="A6" s="3" t="s">
        <v>4</v>
      </c>
      <c r="B6" s="3"/>
      <c r="C6" s="3">
        <v>23</v>
      </c>
      <c r="D6" s="3">
        <v>31</v>
      </c>
      <c r="E6" s="3"/>
      <c r="F6" s="3">
        <f>MIN(B6:E6)</f>
        <v>23</v>
      </c>
      <c r="G6" s="3">
        <f>MAX(B6:E6)</f>
        <v>31</v>
      </c>
      <c r="H6" s="3">
        <f>COUNT(B6:E6)</f>
        <v>2</v>
      </c>
      <c r="I6" s="3">
        <f>(SUM(B6:E6))/COUNT(B6:E6)</f>
        <v>27</v>
      </c>
      <c r="J6"/>
      <c r="K6"/>
      <c r="L6"/>
      <c r="M6"/>
      <c r="N6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ht="12.75">
      <c r="S7" s="8"/>
    </row>
    <row r="8" spans="1:19" ht="12.75">
      <c r="A8" t="s">
        <v>12</v>
      </c>
      <c r="S8" s="8"/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</dc:creator>
  <cp:keywords/>
  <dc:description/>
  <cp:lastModifiedBy>jelena</cp:lastModifiedBy>
  <cp:lastPrinted>2002-03-15T07:59:15Z</cp:lastPrinted>
  <dcterms:created xsi:type="dcterms:W3CDTF">2002-03-15T07:06:34Z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