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<sst xmlns="http://schemas.openxmlformats.org/spreadsheetml/2006/main" count="33" uniqueCount="25">
  <si>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NY</t>
  </si>
  <si>
    <t>Sac</t>
  </si>
  <si>
    <t xml:space="preserve">New York Knick's - Sacramento Kings    112 : 113 </t>
  </si>
  <si>
    <t>60/87</t>
  </si>
  <si>
    <t>Poeni</t>
  </si>
  <si>
    <t>Ukupan sut</t>
  </si>
  <si>
    <t>Procenat u.s.</t>
  </si>
  <si>
    <t>Sut za 3 poena</t>
  </si>
  <si>
    <t>Procenat 3p.</t>
  </si>
  <si>
    <t>Slobodna bac.</t>
  </si>
  <si>
    <t>Procenat sl.b.</t>
  </si>
  <si>
    <t>Skok u napadu</t>
  </si>
  <si>
    <t>Skok u odbrani</t>
  </si>
  <si>
    <t>Blokade</t>
  </si>
  <si>
    <t>Ukradene lopte</t>
  </si>
  <si>
    <t>Asistencije</t>
  </si>
  <si>
    <t>Prva cetvrtina</t>
  </si>
  <si>
    <t>Druga cetvrtina</t>
  </si>
  <si>
    <t>Treca cetvrtina</t>
  </si>
  <si>
    <t>Cetvrta cetvrtina</t>
  </si>
  <si>
    <t>Utakmica</t>
  </si>
  <si>
    <t>Cetvrtina sa najvecim brojem poena :</t>
  </si>
  <si>
    <t>Broj cet. sa proc. 3p. iznad 60% :</t>
  </si>
  <si>
    <t>Najnizi prosjek sl.bac u jednoj. cet. :</t>
  </si>
  <si>
    <t>Zanimljivosti 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</si>
</sst>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10"/>
      <color indexed="40"/>
      <name val="Arial"/>
      <family val="2"/>
    </font>
    <font>
      <sz val="10"/>
      <color indexed="43"/>
      <name val="Arial"/>
      <family val="2"/>
    </font>
    <font>
      <sz val="11"/>
      <color indexed="43"/>
      <name val="Arial"/>
      <family val="2"/>
    </font>
    <font>
      <sz val="10"/>
      <color indexed="43"/>
      <name val="ZapfEllipt BT"/>
      <family val="1"/>
    </font>
    <font>
      <sz val="10"/>
      <color indexed="43"/>
      <name val="Times New Roman"/>
      <family val="1"/>
    </font>
    <font>
      <sz val="10"/>
      <color indexed="56"/>
      <name val="ZapfEllipt BT"/>
      <family val="1"/>
    </font>
    <font>
      <sz val="10"/>
      <color indexed="61"/>
      <name val="ZapfEllipt BT"/>
      <family val="1"/>
    </font>
    <font>
      <sz val="10"/>
      <name val="ZapfEllipt BT"/>
      <family val="1"/>
    </font>
    <font>
      <sz val="18"/>
      <color indexed="20"/>
      <name val="Comic Sans MS"/>
      <family val="4"/>
    </font>
    <font>
      <sz val="18"/>
      <color indexed="10"/>
      <name val="Comic Sans MS"/>
      <family val="4"/>
    </font>
    <font>
      <sz val="10"/>
      <color indexed="2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hair"/>
      <right style="thick"/>
      <top>
        <color indexed="63"/>
      </top>
      <bottom style="hair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13" fontId="0" fillId="4" borderId="8" xfId="0" applyNumberFormat="1" applyFont="1" applyFill="1" applyBorder="1" applyAlignment="1">
      <alignment horizontal="center"/>
    </xf>
    <xf numFmtId="13" fontId="0" fillId="4" borderId="9" xfId="0" applyNumberFormat="1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1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7" fillId="7" borderId="13" xfId="0" applyFont="1" applyFill="1" applyBorder="1" applyAlignment="1">
      <alignment horizontal="left"/>
    </xf>
    <xf numFmtId="0" fontId="7" fillId="7" borderId="14" xfId="0" applyFont="1" applyFill="1" applyBorder="1" applyAlignment="1">
      <alignment horizontal="left"/>
    </xf>
    <xf numFmtId="0" fontId="7" fillId="7" borderId="15" xfId="0" applyFont="1" applyFill="1" applyBorder="1" applyAlignment="1">
      <alignment horizontal="left"/>
    </xf>
    <xf numFmtId="0" fontId="7" fillId="7" borderId="16" xfId="0" applyFont="1" applyFill="1" applyBorder="1" applyAlignment="1">
      <alignment horizontal="left"/>
    </xf>
    <xf numFmtId="0" fontId="7" fillId="7" borderId="14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7" fillId="7" borderId="16" xfId="0" applyNumberFormat="1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left"/>
    </xf>
    <xf numFmtId="0" fontId="7" fillId="7" borderId="20" xfId="0" applyFont="1" applyFill="1" applyBorder="1" applyAlignment="1">
      <alignment horizontal="left"/>
    </xf>
    <xf numFmtId="0" fontId="7" fillId="7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8" borderId="22" xfId="0" applyFont="1" applyFill="1" applyBorder="1" applyAlignment="1">
      <alignment/>
    </xf>
    <xf numFmtId="0" fontId="11" fillId="8" borderId="23" xfId="0" applyFont="1" applyFill="1" applyBorder="1" applyAlignment="1">
      <alignment/>
    </xf>
    <xf numFmtId="0" fontId="11" fillId="8" borderId="2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workbookViewId="0" topLeftCell="A1">
      <selection activeCell="D17" sqref="D17:F17"/>
    </sheetView>
  </sheetViews>
  <sheetFormatPr defaultColWidth="9.140625" defaultRowHeight="12.75"/>
  <cols>
    <col min="1" max="1" width="17.57421875" style="0" customWidth="1"/>
    <col min="2" max="11" width="6.7109375" style="0" customWidth="1"/>
    <col min="12" max="13" width="7.7109375" style="0" customWidth="1"/>
  </cols>
  <sheetData>
    <row r="1" spans="1:21" ht="35.25" customHeight="1" thickBot="1">
      <c r="A1" s="44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19"/>
      <c r="M1" s="19"/>
      <c r="N1" s="20"/>
      <c r="O1" s="21"/>
      <c r="P1" s="21"/>
      <c r="Q1" s="21"/>
      <c r="R1" s="21"/>
      <c r="S1" s="21"/>
      <c r="T1" s="21"/>
      <c r="U1" s="21"/>
    </row>
    <row r="2" spans="1:21" ht="14.25" customHeight="1" thickBot="1" thickTop="1">
      <c r="A2" s="2"/>
      <c r="B2" s="4" t="s">
        <v>0</v>
      </c>
      <c r="C2" s="5" t="s">
        <v>1</v>
      </c>
      <c r="D2" s="5" t="s">
        <v>0</v>
      </c>
      <c r="E2" s="5" t="s">
        <v>1</v>
      </c>
      <c r="F2" s="5" t="s">
        <v>0</v>
      </c>
      <c r="G2" s="5" t="s">
        <v>1</v>
      </c>
      <c r="H2" s="5" t="s">
        <v>0</v>
      </c>
      <c r="I2" s="5" t="s">
        <v>1</v>
      </c>
      <c r="J2" s="5" t="s">
        <v>0</v>
      </c>
      <c r="K2" s="3" t="s">
        <v>1</v>
      </c>
      <c r="L2" s="39"/>
      <c r="M2" s="39"/>
      <c r="N2" s="23"/>
      <c r="O2" s="23"/>
      <c r="P2" s="23"/>
      <c r="Q2" s="23"/>
      <c r="R2" s="23"/>
      <c r="S2" s="23"/>
      <c r="T2" s="23"/>
      <c r="U2" s="21"/>
    </row>
    <row r="3" spans="1:21" ht="13.5" thickTop="1">
      <c r="A3" s="6" t="s">
        <v>4</v>
      </c>
      <c r="B3" s="8">
        <v>28</v>
      </c>
      <c r="C3" s="9">
        <v>27</v>
      </c>
      <c r="D3" s="8">
        <v>27</v>
      </c>
      <c r="E3" s="9">
        <v>21</v>
      </c>
      <c r="F3" s="8">
        <v>23</v>
      </c>
      <c r="G3" s="9">
        <v>32</v>
      </c>
      <c r="H3" s="8">
        <v>34</v>
      </c>
      <c r="I3" s="9">
        <v>33</v>
      </c>
      <c r="J3" s="8">
        <f>SUM(B3,D3,F3,H3)</f>
        <v>112</v>
      </c>
      <c r="K3" s="18">
        <f>SUM(C3,E3,G3,I3)</f>
        <v>113</v>
      </c>
      <c r="L3" s="22"/>
      <c r="M3" s="22"/>
      <c r="N3" s="23"/>
      <c r="O3" s="23"/>
      <c r="P3" s="23"/>
      <c r="Q3" s="23"/>
      <c r="R3" s="23"/>
      <c r="S3" s="23"/>
      <c r="T3" s="23"/>
      <c r="U3" s="21"/>
    </row>
    <row r="4" spans="1:21" ht="12.75">
      <c r="A4" s="6" t="s">
        <v>5</v>
      </c>
      <c r="B4" s="10">
        <v>0.6470588235294118</v>
      </c>
      <c r="C4" s="11">
        <v>0.5882352941176471</v>
      </c>
      <c r="D4" s="10">
        <v>0.65</v>
      </c>
      <c r="E4" s="11">
        <v>0.7857142857142857</v>
      </c>
      <c r="F4" s="10">
        <v>0.7647058823529411</v>
      </c>
      <c r="G4" s="11">
        <v>0.76</v>
      </c>
      <c r="H4" s="10">
        <v>0.7241379310344828</v>
      </c>
      <c r="I4" s="11">
        <v>0.6451612903225806</v>
      </c>
      <c r="J4" s="10">
        <v>0.6987951807228916</v>
      </c>
      <c r="K4" s="11" t="s">
        <v>3</v>
      </c>
      <c r="L4" s="24"/>
      <c r="M4" s="24"/>
      <c r="N4" s="23"/>
      <c r="O4" s="23"/>
      <c r="P4" s="23"/>
      <c r="Q4" s="23"/>
      <c r="R4" s="23"/>
      <c r="S4" s="23"/>
      <c r="T4" s="23"/>
      <c r="U4" s="21"/>
    </row>
    <row r="5" spans="1:21" ht="12.75">
      <c r="A5" s="6" t="s">
        <v>6</v>
      </c>
      <c r="B5" s="12">
        <f>B4*100</f>
        <v>64.70588235294117</v>
      </c>
      <c r="C5" s="13">
        <f>C4*100</f>
        <v>58.82352941176471</v>
      </c>
      <c r="D5" s="12">
        <f aca="true" t="shared" si="0" ref="D5:I5">D4*100</f>
        <v>65</v>
      </c>
      <c r="E5" s="13">
        <f t="shared" si="0"/>
        <v>78.57142857142857</v>
      </c>
      <c r="F5" s="12">
        <f t="shared" si="0"/>
        <v>76.47058823529412</v>
      </c>
      <c r="G5" s="13">
        <f t="shared" si="0"/>
        <v>76</v>
      </c>
      <c r="H5" s="12">
        <f t="shared" si="0"/>
        <v>72.41379310344827</v>
      </c>
      <c r="I5" s="13">
        <f t="shared" si="0"/>
        <v>64.51612903225806</v>
      </c>
      <c r="J5" s="12">
        <f>AVERAGE(B5,D5,F5,H5)</f>
        <v>69.64756592292089</v>
      </c>
      <c r="K5" s="13">
        <f>AVERAGE(C5,E5,G5,I5)</f>
        <v>69.47777175386284</v>
      </c>
      <c r="L5" s="25"/>
      <c r="M5" s="25"/>
      <c r="N5" s="23"/>
      <c r="O5" s="23"/>
      <c r="P5" s="23"/>
      <c r="Q5" s="23"/>
      <c r="R5" s="23"/>
      <c r="S5" s="23"/>
      <c r="T5" s="23"/>
      <c r="U5" s="21"/>
    </row>
    <row r="6" spans="1:21" ht="12.75">
      <c r="A6" s="6" t="s">
        <v>7</v>
      </c>
      <c r="B6" s="10">
        <v>0.4</v>
      </c>
      <c r="C6" s="11">
        <v>0.6666666666666666</v>
      </c>
      <c r="D6" s="10">
        <v>0.3333333333333333</v>
      </c>
      <c r="E6" s="11">
        <v>0.5714285714285714</v>
      </c>
      <c r="F6" s="10">
        <v>0.25</v>
      </c>
      <c r="G6" s="11">
        <v>0.8</v>
      </c>
      <c r="H6" s="10">
        <v>0.5714285714285714</v>
      </c>
      <c r="I6" s="11">
        <v>0.6</v>
      </c>
      <c r="J6" s="10">
        <v>0.42105263157894735</v>
      </c>
      <c r="K6" s="11">
        <v>0.65</v>
      </c>
      <c r="L6" s="24"/>
      <c r="M6" s="24"/>
      <c r="N6" s="23"/>
      <c r="O6" s="23"/>
      <c r="P6" s="23"/>
      <c r="Q6" s="23"/>
      <c r="R6" s="23"/>
      <c r="S6" s="23"/>
      <c r="T6" s="23"/>
      <c r="U6" s="21"/>
    </row>
    <row r="7" spans="1:21" ht="12.75">
      <c r="A7" s="6" t="s">
        <v>8</v>
      </c>
      <c r="B7" s="12">
        <f aca="true" t="shared" si="1" ref="B7:I7">B6*100</f>
        <v>40</v>
      </c>
      <c r="C7" s="13">
        <f t="shared" si="1"/>
        <v>66.66666666666666</v>
      </c>
      <c r="D7" s="12">
        <f t="shared" si="1"/>
        <v>33.33333333333333</v>
      </c>
      <c r="E7" s="13">
        <f t="shared" si="1"/>
        <v>57.14285714285714</v>
      </c>
      <c r="F7" s="12">
        <f t="shared" si="1"/>
        <v>25</v>
      </c>
      <c r="G7" s="13">
        <f t="shared" si="1"/>
        <v>80</v>
      </c>
      <c r="H7" s="12">
        <f t="shared" si="1"/>
        <v>57.14285714285714</v>
      </c>
      <c r="I7" s="13">
        <f t="shared" si="1"/>
        <v>60</v>
      </c>
      <c r="J7" s="12">
        <f>AVERAGE(B7,D7,F7,H7)</f>
        <v>38.86904761904762</v>
      </c>
      <c r="K7" s="13">
        <f>AVERAGE(C7,E7,G7,I7)</f>
        <v>65.95238095238095</v>
      </c>
      <c r="L7" s="25"/>
      <c r="M7" s="25"/>
      <c r="N7" s="23"/>
      <c r="O7" s="23"/>
      <c r="P7" s="23"/>
      <c r="Q7" s="23"/>
      <c r="R7" s="23"/>
      <c r="S7" s="23"/>
      <c r="T7" s="23"/>
      <c r="U7" s="21"/>
    </row>
    <row r="8" spans="1:21" ht="12.75">
      <c r="A8" s="6" t="s">
        <v>9</v>
      </c>
      <c r="B8" s="10">
        <v>0.5714285714285714</v>
      </c>
      <c r="C8" s="11">
        <v>0.8</v>
      </c>
      <c r="D8" s="10">
        <v>0.8571428571428571</v>
      </c>
      <c r="E8" s="11">
        <v>0.8888888888888888</v>
      </c>
      <c r="F8" s="10">
        <v>0.4</v>
      </c>
      <c r="G8" s="11">
        <v>0.5454545454545454</v>
      </c>
      <c r="H8" s="10">
        <v>0.2222222222222222</v>
      </c>
      <c r="I8" s="11">
        <v>0.75</v>
      </c>
      <c r="J8" s="10">
        <v>0.4642857142857143</v>
      </c>
      <c r="K8" s="11">
        <v>0.7241379310344828</v>
      </c>
      <c r="L8" s="24"/>
      <c r="M8" s="24"/>
      <c r="N8" s="23"/>
      <c r="O8" s="23"/>
      <c r="P8" s="23"/>
      <c r="Q8" s="23"/>
      <c r="R8" s="23"/>
      <c r="S8" s="23"/>
      <c r="T8" s="23"/>
      <c r="U8" s="21"/>
    </row>
    <row r="9" spans="1:21" ht="12.75">
      <c r="A9" s="6" t="s">
        <v>10</v>
      </c>
      <c r="B9" s="12">
        <f>B8*100</f>
        <v>57.14285714285714</v>
      </c>
      <c r="C9" s="13">
        <f aca="true" t="shared" si="2" ref="C9:I9">C8*100</f>
        <v>80</v>
      </c>
      <c r="D9" s="12">
        <f t="shared" si="2"/>
        <v>85.71428571428571</v>
      </c>
      <c r="E9" s="13">
        <f t="shared" si="2"/>
        <v>88.88888888888889</v>
      </c>
      <c r="F9" s="12">
        <f t="shared" si="2"/>
        <v>40</v>
      </c>
      <c r="G9" s="13">
        <f t="shared" si="2"/>
        <v>54.54545454545454</v>
      </c>
      <c r="H9" s="12">
        <f t="shared" si="2"/>
        <v>22.22222222222222</v>
      </c>
      <c r="I9" s="13">
        <f t="shared" si="2"/>
        <v>75</v>
      </c>
      <c r="J9" s="12">
        <f>AVERAGE(B9,D9,F9,H9)</f>
        <v>51.269841269841265</v>
      </c>
      <c r="K9" s="13">
        <f>AVERAGE(C9,E9,G9,I9)</f>
        <v>74.60858585858585</v>
      </c>
      <c r="L9" s="25"/>
      <c r="M9" s="25"/>
      <c r="N9" s="23"/>
      <c r="O9" s="23"/>
      <c r="P9" s="23"/>
      <c r="Q9" s="23"/>
      <c r="R9" s="23"/>
      <c r="S9" s="23"/>
      <c r="T9" s="23"/>
      <c r="U9" s="21"/>
    </row>
    <row r="10" spans="1:21" ht="12.75">
      <c r="A10" s="6" t="s">
        <v>11</v>
      </c>
      <c r="B10" s="14">
        <v>3</v>
      </c>
      <c r="C10" s="15">
        <v>8</v>
      </c>
      <c r="D10" s="14">
        <v>2</v>
      </c>
      <c r="E10" s="15">
        <v>5</v>
      </c>
      <c r="F10" s="14">
        <v>7</v>
      </c>
      <c r="G10" s="15">
        <v>1</v>
      </c>
      <c r="H10" s="14">
        <v>3</v>
      </c>
      <c r="I10" s="15">
        <v>5</v>
      </c>
      <c r="J10" s="14">
        <f aca="true" t="shared" si="3" ref="J10:K14">SUM(B10,D10,F10,H10)</f>
        <v>15</v>
      </c>
      <c r="K10" s="15">
        <f t="shared" si="3"/>
        <v>19</v>
      </c>
      <c r="L10" s="24"/>
      <c r="M10" s="24"/>
      <c r="N10" s="23"/>
      <c r="O10" s="23"/>
      <c r="P10" s="23"/>
      <c r="Q10" s="23"/>
      <c r="R10" s="23"/>
      <c r="S10" s="23"/>
      <c r="T10" s="23"/>
      <c r="U10" s="21"/>
    </row>
    <row r="11" spans="1:21" ht="12.75">
      <c r="A11" s="6" t="s">
        <v>12</v>
      </c>
      <c r="B11" s="14">
        <v>7</v>
      </c>
      <c r="C11" s="15">
        <v>15</v>
      </c>
      <c r="D11" s="14">
        <v>8</v>
      </c>
      <c r="E11" s="15">
        <v>11</v>
      </c>
      <c r="F11" s="14">
        <v>5</v>
      </c>
      <c r="G11" s="15">
        <v>8</v>
      </c>
      <c r="H11" s="14">
        <v>13</v>
      </c>
      <c r="I11" s="15">
        <v>10</v>
      </c>
      <c r="J11" s="14">
        <f t="shared" si="3"/>
        <v>33</v>
      </c>
      <c r="K11" s="15">
        <f t="shared" si="3"/>
        <v>44</v>
      </c>
      <c r="L11" s="24"/>
      <c r="M11" s="24"/>
      <c r="N11" s="23"/>
      <c r="O11" s="23"/>
      <c r="P11" s="23"/>
      <c r="Q11" s="23"/>
      <c r="R11" s="23"/>
      <c r="S11" s="23"/>
      <c r="T11" s="23"/>
      <c r="U11" s="21"/>
    </row>
    <row r="12" spans="1:21" ht="12.75">
      <c r="A12" s="6" t="s">
        <v>13</v>
      </c>
      <c r="B12" s="14">
        <v>0</v>
      </c>
      <c r="C12" s="15">
        <v>2</v>
      </c>
      <c r="D12" s="14">
        <v>1</v>
      </c>
      <c r="E12" s="15">
        <v>0</v>
      </c>
      <c r="F12" s="14">
        <v>3</v>
      </c>
      <c r="G12" s="15">
        <v>1</v>
      </c>
      <c r="H12" s="14">
        <v>0</v>
      </c>
      <c r="I12" s="15">
        <v>4</v>
      </c>
      <c r="J12" s="14">
        <f t="shared" si="3"/>
        <v>4</v>
      </c>
      <c r="K12" s="15">
        <f t="shared" si="3"/>
        <v>7</v>
      </c>
      <c r="L12" s="24"/>
      <c r="M12" s="24"/>
      <c r="N12" s="23"/>
      <c r="O12" s="23"/>
      <c r="P12" s="23"/>
      <c r="Q12" s="23"/>
      <c r="R12" s="23"/>
      <c r="S12" s="23"/>
      <c r="T12" s="23"/>
      <c r="U12" s="21"/>
    </row>
    <row r="13" spans="1:21" ht="12.75">
      <c r="A13" s="6" t="s">
        <v>14</v>
      </c>
      <c r="B13" s="14">
        <v>3</v>
      </c>
      <c r="C13" s="15">
        <v>5</v>
      </c>
      <c r="D13" s="14">
        <v>7</v>
      </c>
      <c r="E13" s="15">
        <v>8</v>
      </c>
      <c r="F13" s="14">
        <v>3</v>
      </c>
      <c r="G13" s="15">
        <v>6</v>
      </c>
      <c r="H13" s="14">
        <v>3</v>
      </c>
      <c r="I13" s="15">
        <v>2</v>
      </c>
      <c r="J13" s="14">
        <f t="shared" si="3"/>
        <v>16</v>
      </c>
      <c r="K13" s="15">
        <f t="shared" si="3"/>
        <v>21</v>
      </c>
      <c r="L13" s="24"/>
      <c r="M13" s="24"/>
      <c r="N13" s="23"/>
      <c r="O13" s="23"/>
      <c r="P13" s="23"/>
      <c r="Q13" s="23"/>
      <c r="R13" s="23"/>
      <c r="S13" s="23"/>
      <c r="T13" s="23"/>
      <c r="U13" s="21"/>
    </row>
    <row r="14" spans="1:21" ht="13.5" thickBot="1">
      <c r="A14" s="6" t="s">
        <v>15</v>
      </c>
      <c r="B14" s="16">
        <v>8</v>
      </c>
      <c r="C14" s="17">
        <v>13</v>
      </c>
      <c r="D14" s="16">
        <v>7</v>
      </c>
      <c r="E14" s="17">
        <v>9</v>
      </c>
      <c r="F14" s="16">
        <v>11</v>
      </c>
      <c r="G14" s="17">
        <v>5</v>
      </c>
      <c r="H14" s="16">
        <v>6</v>
      </c>
      <c r="I14" s="17">
        <v>14</v>
      </c>
      <c r="J14" s="16">
        <f t="shared" si="3"/>
        <v>32</v>
      </c>
      <c r="K14" s="17">
        <f t="shared" si="3"/>
        <v>41</v>
      </c>
      <c r="L14" s="24"/>
      <c r="M14" s="24"/>
      <c r="N14" s="23"/>
      <c r="O14" s="23"/>
      <c r="P14" s="23"/>
      <c r="Q14" s="23"/>
      <c r="R14" s="23"/>
      <c r="S14" s="23"/>
      <c r="T14" s="23"/>
      <c r="U14" s="21"/>
    </row>
    <row r="15" spans="1:21" ht="14.25" thickBot="1" thickTop="1">
      <c r="A15" s="1"/>
      <c r="B15" s="38" t="s">
        <v>16</v>
      </c>
      <c r="C15" s="38"/>
      <c r="D15" s="38" t="s">
        <v>17</v>
      </c>
      <c r="E15" s="38"/>
      <c r="F15" s="38" t="s">
        <v>18</v>
      </c>
      <c r="G15" s="38"/>
      <c r="H15" s="38" t="s">
        <v>19</v>
      </c>
      <c r="I15" s="38"/>
      <c r="J15" s="38" t="s">
        <v>20</v>
      </c>
      <c r="K15" s="38"/>
      <c r="L15" s="24"/>
      <c r="M15" s="24"/>
      <c r="N15" s="24"/>
      <c r="O15" s="23"/>
      <c r="P15" s="23"/>
      <c r="Q15" s="23"/>
      <c r="R15" s="23"/>
      <c r="S15" s="23"/>
      <c r="T15" s="23"/>
      <c r="U15" s="21"/>
    </row>
    <row r="16" spans="1:21" ht="14.25" thickBot="1" thickTop="1">
      <c r="A16" s="7" t="s">
        <v>24</v>
      </c>
      <c r="B16" s="26"/>
      <c r="C16" s="26"/>
      <c r="D16" s="26"/>
      <c r="E16" s="26"/>
      <c r="F16" s="26"/>
      <c r="G16" s="27"/>
      <c r="H16" s="27"/>
      <c r="I16" s="27"/>
      <c r="J16" s="27"/>
      <c r="K16" s="27"/>
      <c r="L16" s="28"/>
      <c r="M16" s="23"/>
      <c r="N16" s="23"/>
      <c r="O16" s="23"/>
      <c r="P16" s="23"/>
      <c r="Q16" s="23"/>
      <c r="R16" s="23"/>
      <c r="S16" s="23"/>
      <c r="T16" s="23"/>
      <c r="U16" s="21"/>
    </row>
    <row r="17" spans="1:21" ht="13.5" thickTop="1">
      <c r="A17" s="40" t="s">
        <v>21</v>
      </c>
      <c r="B17" s="41"/>
      <c r="C17" s="41"/>
      <c r="D17" s="42" t="str">
        <f>HLOOKUP(MAX(B3:I3),B3:I17,13)</f>
        <v>Cetvrta cetvrtina</v>
      </c>
      <c r="E17" s="42"/>
      <c r="F17" s="43"/>
      <c r="G17" s="23"/>
      <c r="H17" s="23"/>
      <c r="I17" s="23"/>
      <c r="J17" s="23"/>
      <c r="K17" s="23"/>
      <c r="L17" s="28"/>
      <c r="M17" s="23"/>
      <c r="N17" s="23"/>
      <c r="O17" s="23"/>
      <c r="P17" s="23"/>
      <c r="Q17" s="23"/>
      <c r="R17" s="23"/>
      <c r="S17" s="23"/>
      <c r="T17" s="23"/>
      <c r="U17" s="21"/>
    </row>
    <row r="18" spans="1:21" ht="12.75">
      <c r="A18" s="29" t="s">
        <v>22</v>
      </c>
      <c r="B18" s="30"/>
      <c r="C18" s="30"/>
      <c r="D18" s="33">
        <f>COUNTIF(B7:I7,"&gt;=60")</f>
        <v>3</v>
      </c>
      <c r="E18" s="33"/>
      <c r="F18" s="34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1"/>
    </row>
    <row r="19" spans="1:21" ht="13.5" thickBot="1">
      <c r="A19" s="31" t="s">
        <v>23</v>
      </c>
      <c r="B19" s="32"/>
      <c r="C19" s="32"/>
      <c r="D19" s="35">
        <f>MIN(B9:I9)</f>
        <v>22.22222222222222</v>
      </c>
      <c r="E19" s="36"/>
      <c r="F19" s="37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1"/>
    </row>
    <row r="20" spans="1:21" ht="13.5" thickTop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1"/>
    </row>
    <row r="21" spans="1:21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1"/>
    </row>
    <row r="22" spans="1:21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1"/>
    </row>
    <row r="23" spans="1:21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1"/>
    </row>
    <row r="24" spans="1:21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1"/>
    </row>
    <row r="25" spans="1:21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1"/>
    </row>
    <row r="26" spans="1:21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1"/>
    </row>
    <row r="27" spans="1:21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1"/>
    </row>
    <row r="28" spans="1:21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1"/>
    </row>
    <row r="29" spans="1:21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1"/>
    </row>
    <row r="30" spans="1:21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1"/>
    </row>
    <row r="31" spans="1:2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1"/>
    </row>
    <row r="32" spans="1:21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1"/>
    </row>
    <row r="33" spans="1:21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1"/>
    </row>
    <row r="34" spans="1:21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1"/>
    </row>
    <row r="35" spans="1:21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1"/>
    </row>
    <row r="36" spans="1:21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1"/>
    </row>
    <row r="37" spans="1:2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1"/>
    </row>
    <row r="38" spans="1:21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1"/>
    </row>
    <row r="39" spans="1:21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1"/>
    </row>
    <row r="40" spans="1:21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1"/>
    </row>
    <row r="41" spans="1:21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1"/>
    </row>
    <row r="42" spans="1:21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1"/>
    </row>
    <row r="43" spans="1:21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1"/>
    </row>
    <row r="44" spans="1:21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1"/>
    </row>
    <row r="45" spans="1:21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1"/>
    </row>
    <row r="46" spans="1:21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1"/>
    </row>
    <row r="47" spans="1:21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1"/>
    </row>
    <row r="48" spans="1:21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1"/>
    </row>
    <row r="49" spans="1:2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1"/>
    </row>
    <row r="50" spans="1:21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1"/>
    </row>
    <row r="51" spans="1:2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1"/>
    </row>
    <row r="52" spans="1:21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1"/>
    </row>
    <row r="53" spans="1:21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1"/>
    </row>
    <row r="54" spans="1:21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1"/>
    </row>
    <row r="55" spans="1:21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1"/>
    </row>
    <row r="56" spans="1:21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1"/>
    </row>
    <row r="57" spans="1:21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1"/>
    </row>
    <row r="58" spans="1:21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1"/>
    </row>
    <row r="59" spans="1:21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1"/>
    </row>
    <row r="60" spans="1:2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1"/>
    </row>
    <row r="61" spans="1:2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1"/>
    </row>
    <row r="62" spans="1:21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1"/>
    </row>
    <row r="63" spans="1:21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1"/>
    </row>
    <row r="64" spans="1:21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1"/>
    </row>
    <row r="65" spans="1:21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1"/>
    </row>
    <row r="66" spans="1:21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1"/>
    </row>
    <row r="67" spans="1:21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1"/>
    </row>
    <row r="68" spans="1:21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1"/>
    </row>
    <row r="69" spans="1:21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1"/>
    </row>
    <row r="70" spans="1:21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1"/>
    </row>
    <row r="71" spans="1:21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1"/>
    </row>
    <row r="72" spans="1:21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1"/>
    </row>
    <row r="73" spans="1:21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1"/>
    </row>
    <row r="74" spans="1:21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1"/>
    </row>
    <row r="75" spans="1:21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1"/>
    </row>
    <row r="76" spans="1:21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1"/>
    </row>
    <row r="77" spans="1:21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1"/>
    </row>
    <row r="78" spans="1:21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1"/>
    </row>
    <row r="79" spans="1:21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1"/>
    </row>
    <row r="80" spans="1:21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1"/>
    </row>
    <row r="81" spans="1:21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1"/>
    </row>
    <row r="82" spans="1:21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1"/>
    </row>
    <row r="83" spans="1:21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1"/>
    </row>
    <row r="84" spans="1:21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1"/>
    </row>
    <row r="85" spans="1:21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1"/>
    </row>
    <row r="86" spans="1:21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1"/>
    </row>
    <row r="87" spans="1:21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1"/>
    </row>
    <row r="88" spans="1:21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1"/>
    </row>
    <row r="89" spans="1:21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1"/>
    </row>
    <row r="90" spans="1:21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1"/>
    </row>
    <row r="91" spans="1:21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1"/>
    </row>
    <row r="92" spans="1:21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1"/>
    </row>
    <row r="93" spans="1:21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1"/>
    </row>
    <row r="94" spans="1:21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1"/>
    </row>
    <row r="95" spans="1:21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1"/>
    </row>
    <row r="96" spans="1:21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1"/>
    </row>
    <row r="97" spans="1:21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1"/>
    </row>
    <row r="98" spans="1:21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1"/>
    </row>
    <row r="99" spans="1:21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1"/>
    </row>
    <row r="100" spans="1:21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1"/>
    </row>
    <row r="101" spans="1:21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1"/>
    </row>
    <row r="102" spans="1:21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1"/>
    </row>
    <row r="103" spans="1:21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1"/>
    </row>
    <row r="104" spans="1:21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1"/>
    </row>
    <row r="105" spans="1:21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1"/>
    </row>
    <row r="106" spans="1:21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1"/>
    </row>
    <row r="107" spans="1:21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1"/>
    </row>
    <row r="108" spans="1:21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1"/>
    </row>
    <row r="109" spans="1:21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1"/>
    </row>
    <row r="110" spans="1:21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1"/>
    </row>
    <row r="111" spans="1:21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1"/>
    </row>
    <row r="112" spans="1:21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1"/>
    </row>
    <row r="113" spans="1:21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1"/>
    </row>
    <row r="114" spans="1:21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1"/>
    </row>
    <row r="115" spans="1:21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3"/>
      <c r="M115" s="23"/>
      <c r="N115" s="23"/>
      <c r="O115" s="23"/>
      <c r="P115" s="23"/>
      <c r="Q115" s="23"/>
      <c r="R115" s="23"/>
      <c r="S115" s="23"/>
      <c r="T115" s="23"/>
      <c r="U115" s="21"/>
    </row>
    <row r="116" spans="1:21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2:21" ht="12.75"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</sheetData>
  <mergeCells count="13">
    <mergeCell ref="A1:K1"/>
    <mergeCell ref="B15:C15"/>
    <mergeCell ref="D15:E15"/>
    <mergeCell ref="F15:G15"/>
    <mergeCell ref="H15:I15"/>
    <mergeCell ref="J15:K15"/>
    <mergeCell ref="L2:M2"/>
    <mergeCell ref="A17:C17"/>
    <mergeCell ref="D17:F17"/>
    <mergeCell ref="A18:C18"/>
    <mergeCell ref="A19:C19"/>
    <mergeCell ref="D18:F18"/>
    <mergeCell ref="D19:F1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Best</dc:creator>
  <cp:keywords/>
  <dc:description/>
  <cp:lastModifiedBy>Radna5</cp:lastModifiedBy>
  <cp:lastPrinted>2002-03-21T00:48:59Z</cp:lastPrinted>
  <dcterms:created xsi:type="dcterms:W3CDTF">2002-03-20T22:07:44Z</dcterms:created>
  <dcterms:modified xsi:type="dcterms:W3CDTF">2002-03-21T10:56:59Z</dcterms:modified>
  <cp:category/>
  <cp:version/>
  <cp:contentType/>
  <cp:contentStatus/>
</cp:coreProperties>
</file>