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10" activeTab="0"/>
  </bookViews>
  <sheets>
    <sheet name="OPREMA" sheetId="1" r:id="rId1"/>
    <sheet name="PROSTOR" sheetId="2" r:id="rId2"/>
    <sheet name="OSOBLJE" sheetId="3" r:id="rId3"/>
    <sheet name="ZARADA" sheetId="4" r:id="rId4"/>
    <sheet name="PROFIT" sheetId="5" r:id="rId5"/>
  </sheets>
  <definedNames/>
  <calcPr fullCalcOnLoad="1"/>
</workbook>
</file>

<file path=xl/sharedStrings.xml><?xml version="1.0" encoding="utf-8"?>
<sst xmlns="http://schemas.openxmlformats.org/spreadsheetml/2006/main" count="111" uniqueCount="56">
  <si>
    <r>
      <t xml:space="preserve">     </t>
    </r>
    <r>
      <rPr>
        <sz val="22"/>
        <color indexed="18"/>
        <rFont val="Cir Banff"/>
        <family val="4"/>
      </rPr>
      <t xml:space="preserve">   FRIZERSKI  SALON "[ARM"</t>
    </r>
  </si>
  <si>
    <t xml:space="preserve">NAZIV          </t>
  </si>
  <si>
    <t>JED.MJERE</t>
  </si>
  <si>
    <t>JED. CIJENA</t>
  </si>
  <si>
    <t>REDNI BR.</t>
  </si>
  <si>
    <t>FARBA ZA KOSU</t>
  </si>
  <si>
    <t>MAKAZE</t>
  </si>
  <si>
    <t>KOLICINA</t>
  </si>
  <si>
    <t>CESALJ</t>
  </si>
  <si>
    <t xml:space="preserve">SAMPON </t>
  </si>
  <si>
    <t>STOLICA</t>
  </si>
  <si>
    <t>CETKA</t>
  </si>
  <si>
    <t>LAK ZA KOSU</t>
  </si>
  <si>
    <t>GEL</t>
  </si>
  <si>
    <t>PJENA ZA KOSU</t>
  </si>
  <si>
    <t>PJENA ZA BRIJANJE</t>
  </si>
  <si>
    <t>BRITVA</t>
  </si>
  <si>
    <t>MASINICA ZA SISANJE</t>
  </si>
  <si>
    <t>ULJE ZA KOSU</t>
  </si>
  <si>
    <t>BALZAM ZA KOSU</t>
  </si>
  <si>
    <t>KOMAD</t>
  </si>
  <si>
    <t>VALUTA</t>
  </si>
  <si>
    <t>KM</t>
  </si>
  <si>
    <t>IZNOS</t>
  </si>
  <si>
    <t>NAZIV</t>
  </si>
  <si>
    <t>MJ.CIJENA</t>
  </si>
  <si>
    <t>ZAKUP</t>
  </si>
  <si>
    <t>STRUJA</t>
  </si>
  <si>
    <t>VODA</t>
  </si>
  <si>
    <t>TELEFON</t>
  </si>
  <si>
    <t>POREZ</t>
  </si>
  <si>
    <t>ZENSKI FRIZER</t>
  </si>
  <si>
    <t>MUSKI FRIZER</t>
  </si>
  <si>
    <t>POMOCNIK</t>
  </si>
  <si>
    <t>FARBANJE</t>
  </si>
  <si>
    <t>ZENSKO SISANJE</t>
  </si>
  <si>
    <t>MUSKO SISANJE</t>
  </si>
  <si>
    <t>PRANJE KOSE</t>
  </si>
  <si>
    <t>BRIJANJE</t>
  </si>
  <si>
    <t>FENIRANJE</t>
  </si>
  <si>
    <t xml:space="preserve">MINI VAL </t>
  </si>
  <si>
    <t>PRAMENOVI</t>
  </si>
  <si>
    <t>TRAJNA</t>
  </si>
  <si>
    <t>BLAJHANJE</t>
  </si>
  <si>
    <t>OPREMA</t>
  </si>
  <si>
    <t>PROSTOR</t>
  </si>
  <si>
    <t>OSOBLJE</t>
  </si>
  <si>
    <t>ZARADA</t>
  </si>
  <si>
    <t>MJ.DOBIT</t>
  </si>
  <si>
    <t xml:space="preserve">MJ.OTPLATA </t>
  </si>
  <si>
    <t>OPREME</t>
  </si>
  <si>
    <t>MJ.TROSKOVI</t>
  </si>
  <si>
    <t>MJ.PROFIT</t>
  </si>
  <si>
    <t>PESKIR</t>
  </si>
  <si>
    <t>TROSKOVI</t>
  </si>
  <si>
    <t>SVIH TROSK.</t>
  </si>
</sst>
</file>

<file path=xl/styles.xml><?xml version="1.0" encoding="utf-8"?>
<styleSheet xmlns="http://schemas.openxmlformats.org/spreadsheetml/2006/main">
  <numFmts count="16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22"/>
      <name val="Cir Banff"/>
      <family val="4"/>
    </font>
    <font>
      <sz val="22"/>
      <color indexed="18"/>
      <name val="Cir Banff"/>
      <family val="4"/>
    </font>
    <font>
      <sz val="10"/>
      <name val="Cir Times_New_Roman"/>
      <family val="1"/>
    </font>
    <font>
      <b/>
      <i/>
      <sz val="12"/>
      <name val="Arial"/>
      <family val="0"/>
    </font>
    <font>
      <b/>
      <i/>
      <sz val="11"/>
      <name val="Cir Times_New_Roman"/>
      <family val="1"/>
    </font>
    <font>
      <b/>
      <i/>
      <sz val="11"/>
      <name val="Arial"/>
      <family val="2"/>
    </font>
    <font>
      <sz val="10"/>
      <color indexed="10"/>
      <name val="Arial"/>
      <family val="2"/>
    </font>
    <font>
      <sz val="9.75"/>
      <name val="Arial"/>
      <family val="0"/>
    </font>
    <font>
      <sz val="10.75"/>
      <name val="Arial"/>
      <family val="0"/>
    </font>
    <font>
      <b/>
      <sz val="11.75"/>
      <name val="Arial"/>
      <family val="0"/>
    </font>
    <font>
      <sz val="10"/>
      <color indexed="16"/>
      <name val="Arial"/>
      <family val="2"/>
    </font>
    <font>
      <sz val="10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MJESECNI DIJAGRAM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7875"/>
          <c:y val="0.1445"/>
          <c:w val="0.247"/>
          <c:h val="0.56375"/>
        </c:manualLayout>
      </c:layout>
      <c:pieChart>
        <c:varyColors val="1"/>
        <c:ser>
          <c:idx val="0"/>
          <c:order val="0"/>
          <c:tx>
            <c:v>MJ.OTPLATA</c:v>
          </c:tx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explosion val="15"/>
          </c:dPt>
          <c:dPt>
            <c:idx val="3"/>
            <c:explosion val="1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PROFIT!$C$11:$C$14</c:f>
              <c:numCache>
                <c:ptCount val="4"/>
                <c:pt idx="0">
                  <c:v>1237</c:v>
                </c:pt>
                <c:pt idx="2">
                  <c:v>3620</c:v>
                </c:pt>
                <c:pt idx="3">
                  <c:v>2383</c:v>
                </c:pt>
              </c:numCache>
            </c:numRef>
          </c:val>
        </c:ser>
        <c:ser>
          <c:idx val="1"/>
          <c:order val="1"/>
          <c:tx>
            <c:v>MJ.DOBIT</c:v>
          </c:tx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MJ.PROFIT</c:v>
          </c:tx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8</xdr:row>
      <xdr:rowOff>0</xdr:rowOff>
    </xdr:from>
    <xdr:to>
      <xdr:col>9</xdr:col>
      <xdr:colOff>390525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2762250" y="1314450"/>
        <a:ext cx="37052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D1" sqref="D1"/>
    </sheetView>
  </sheetViews>
  <sheetFormatPr defaultColWidth="9.140625" defaultRowHeight="12.75"/>
  <cols>
    <col min="1" max="1" width="12.00390625" style="0" customWidth="1"/>
    <col min="2" max="2" width="20.140625" style="0" customWidth="1"/>
    <col min="3" max="3" width="10.7109375" style="0" customWidth="1"/>
    <col min="4" max="4" width="12.57421875" style="0" customWidth="1"/>
    <col min="5" max="5" width="14.00390625" style="0" customWidth="1"/>
  </cols>
  <sheetData>
    <row r="1" spans="2:9" ht="30.75">
      <c r="B1" s="2"/>
      <c r="C1" s="2"/>
      <c r="D1" s="3" t="s">
        <v>0</v>
      </c>
      <c r="E1" s="2"/>
      <c r="F1" s="2"/>
      <c r="G1" s="2"/>
      <c r="H1" s="2"/>
      <c r="I1" s="7"/>
    </row>
    <row r="3" spans="1:7" ht="14.25">
      <c r="A3" s="17" t="s">
        <v>4</v>
      </c>
      <c r="B3" s="17" t="s">
        <v>1</v>
      </c>
      <c r="C3" s="17" t="s">
        <v>7</v>
      </c>
      <c r="D3" s="17" t="s">
        <v>2</v>
      </c>
      <c r="E3" s="17" t="s">
        <v>3</v>
      </c>
      <c r="F3" s="17" t="s">
        <v>21</v>
      </c>
      <c r="G3" s="17" t="s">
        <v>23</v>
      </c>
    </row>
    <row r="4" spans="1:7" ht="12.75">
      <c r="A4" s="9">
        <v>1</v>
      </c>
      <c r="B4" s="9" t="s">
        <v>5</v>
      </c>
      <c r="C4" s="9">
        <v>30</v>
      </c>
      <c r="D4" s="1" t="s">
        <v>20</v>
      </c>
      <c r="E4" s="9">
        <v>8</v>
      </c>
      <c r="F4" s="1" t="s">
        <v>22</v>
      </c>
      <c r="G4" s="16">
        <f aca="true" t="shared" si="0" ref="G4:G12">E4*C4</f>
        <v>240</v>
      </c>
    </row>
    <row r="5" spans="1:7" ht="12.75">
      <c r="A5" s="9">
        <v>2</v>
      </c>
      <c r="B5" s="1" t="s">
        <v>9</v>
      </c>
      <c r="C5" s="9">
        <v>3</v>
      </c>
      <c r="D5" s="1" t="s">
        <v>20</v>
      </c>
      <c r="E5" s="9">
        <v>3</v>
      </c>
      <c r="F5" s="1" t="s">
        <v>22</v>
      </c>
      <c r="G5" s="16">
        <f t="shared" si="0"/>
        <v>9</v>
      </c>
    </row>
    <row r="6" spans="1:7" ht="12.75">
      <c r="A6" s="9">
        <v>3</v>
      </c>
      <c r="B6" s="1" t="s">
        <v>18</v>
      </c>
      <c r="C6" s="1">
        <v>6</v>
      </c>
      <c r="D6" s="1" t="s">
        <v>20</v>
      </c>
      <c r="E6" s="1">
        <v>2</v>
      </c>
      <c r="F6" s="1" t="s">
        <v>22</v>
      </c>
      <c r="G6" s="16">
        <f t="shared" si="0"/>
        <v>12</v>
      </c>
    </row>
    <row r="7" spans="1:7" ht="12.75">
      <c r="A7" s="9">
        <v>4</v>
      </c>
      <c r="B7" s="1" t="s">
        <v>12</v>
      </c>
      <c r="C7" s="9">
        <v>5</v>
      </c>
      <c r="D7" s="1" t="s">
        <v>20</v>
      </c>
      <c r="E7" s="9">
        <v>6</v>
      </c>
      <c r="F7" s="1" t="s">
        <v>22</v>
      </c>
      <c r="G7" s="16">
        <f t="shared" si="0"/>
        <v>30</v>
      </c>
    </row>
    <row r="8" spans="1:7" ht="12.75">
      <c r="A8" s="9">
        <v>5</v>
      </c>
      <c r="B8" s="1" t="s">
        <v>13</v>
      </c>
      <c r="C8" s="9">
        <v>4</v>
      </c>
      <c r="D8" s="1" t="s">
        <v>20</v>
      </c>
      <c r="E8" s="9">
        <v>3.5</v>
      </c>
      <c r="F8" s="1" t="s">
        <v>22</v>
      </c>
      <c r="G8" s="16">
        <f t="shared" si="0"/>
        <v>14</v>
      </c>
    </row>
    <row r="9" spans="1:7" ht="12.75">
      <c r="A9" s="9">
        <v>6</v>
      </c>
      <c r="B9" s="1" t="s">
        <v>14</v>
      </c>
      <c r="C9" s="9">
        <v>5</v>
      </c>
      <c r="D9" s="1" t="s">
        <v>20</v>
      </c>
      <c r="E9" s="9">
        <v>4</v>
      </c>
      <c r="F9" s="1" t="s">
        <v>22</v>
      </c>
      <c r="G9" s="16">
        <f t="shared" si="0"/>
        <v>20</v>
      </c>
    </row>
    <row r="10" spans="1:7" ht="12.75">
      <c r="A10" s="9">
        <v>7</v>
      </c>
      <c r="B10" s="1" t="s">
        <v>15</v>
      </c>
      <c r="C10" s="1">
        <v>3</v>
      </c>
      <c r="D10" s="1" t="s">
        <v>20</v>
      </c>
      <c r="E10" s="1">
        <v>3</v>
      </c>
      <c r="F10" s="1" t="s">
        <v>22</v>
      </c>
      <c r="G10" s="16">
        <f t="shared" si="0"/>
        <v>9</v>
      </c>
    </row>
    <row r="11" spans="1:7" ht="12.75">
      <c r="A11" s="9">
        <v>8</v>
      </c>
      <c r="B11" s="1" t="s">
        <v>13</v>
      </c>
      <c r="C11" s="9">
        <v>4</v>
      </c>
      <c r="D11" s="1" t="s">
        <v>20</v>
      </c>
      <c r="E11" s="9">
        <v>3.5</v>
      </c>
      <c r="F11" s="1" t="s">
        <v>22</v>
      </c>
      <c r="G11" s="16">
        <f t="shared" si="0"/>
        <v>14</v>
      </c>
    </row>
    <row r="12" spans="1:7" ht="12.75">
      <c r="A12" s="9">
        <v>9</v>
      </c>
      <c r="B12" s="1" t="s">
        <v>19</v>
      </c>
      <c r="C12" s="1">
        <v>3</v>
      </c>
      <c r="D12" s="1" t="s">
        <v>20</v>
      </c>
      <c r="E12" s="1">
        <v>4</v>
      </c>
      <c r="F12" s="1" t="s">
        <v>22</v>
      </c>
      <c r="G12" s="16">
        <f t="shared" si="0"/>
        <v>12</v>
      </c>
    </row>
    <row r="13" spans="1:7" ht="12.75">
      <c r="A13" s="1"/>
      <c r="B13" s="1"/>
      <c r="C13" s="1"/>
      <c r="D13" s="1"/>
      <c r="E13" s="1"/>
      <c r="F13" s="1"/>
      <c r="G13" s="13">
        <f>SUM(G4:G12)</f>
        <v>360</v>
      </c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>
        <v>1</v>
      </c>
      <c r="B15" s="9" t="s">
        <v>6</v>
      </c>
      <c r="C15" s="9">
        <v>3</v>
      </c>
      <c r="D15" s="1" t="s">
        <v>20</v>
      </c>
      <c r="E15" s="9">
        <v>40</v>
      </c>
      <c r="F15" s="1" t="s">
        <v>22</v>
      </c>
      <c r="G15" s="1">
        <f aca="true" t="shared" si="1" ref="G15:G21">E15*C15</f>
        <v>120</v>
      </c>
    </row>
    <row r="16" spans="1:7" ht="12.75">
      <c r="A16" s="1">
        <v>2</v>
      </c>
      <c r="B16" s="1" t="s">
        <v>10</v>
      </c>
      <c r="C16" s="9">
        <v>3</v>
      </c>
      <c r="D16" s="1" t="s">
        <v>20</v>
      </c>
      <c r="E16" s="9">
        <v>150</v>
      </c>
      <c r="F16" s="1" t="s">
        <v>22</v>
      </c>
      <c r="G16" s="1">
        <f t="shared" si="1"/>
        <v>450</v>
      </c>
    </row>
    <row r="17" spans="1:7" ht="12.75">
      <c r="A17" s="1">
        <v>3</v>
      </c>
      <c r="B17" s="1" t="s">
        <v>11</v>
      </c>
      <c r="C17" s="9">
        <v>15</v>
      </c>
      <c r="D17" s="1" t="s">
        <v>20</v>
      </c>
      <c r="E17" s="9">
        <v>4</v>
      </c>
      <c r="F17" s="1" t="s">
        <v>22</v>
      </c>
      <c r="G17" s="1">
        <f t="shared" si="1"/>
        <v>60</v>
      </c>
    </row>
    <row r="18" spans="1:7" ht="12.75">
      <c r="A18" s="1">
        <v>4</v>
      </c>
      <c r="B18" s="1" t="s">
        <v>16</v>
      </c>
      <c r="C18" s="1">
        <v>2</v>
      </c>
      <c r="D18" s="1" t="s">
        <v>20</v>
      </c>
      <c r="E18" s="1">
        <v>20</v>
      </c>
      <c r="F18" s="1" t="s">
        <v>22</v>
      </c>
      <c r="G18" s="1">
        <f t="shared" si="1"/>
        <v>40</v>
      </c>
    </row>
    <row r="19" spans="1:7" ht="12.75">
      <c r="A19" s="1">
        <v>5</v>
      </c>
      <c r="B19" s="1" t="s">
        <v>17</v>
      </c>
      <c r="C19" s="1">
        <v>2</v>
      </c>
      <c r="D19" s="1" t="s">
        <v>20</v>
      </c>
      <c r="E19" s="1">
        <v>75</v>
      </c>
      <c r="F19" s="1" t="s">
        <v>22</v>
      </c>
      <c r="G19" s="1">
        <f t="shared" si="1"/>
        <v>150</v>
      </c>
    </row>
    <row r="20" spans="1:7" ht="12.75">
      <c r="A20" s="1">
        <v>6</v>
      </c>
      <c r="B20" s="1" t="s">
        <v>8</v>
      </c>
      <c r="C20" s="9">
        <v>7</v>
      </c>
      <c r="D20" s="1" t="s">
        <v>20</v>
      </c>
      <c r="E20" s="9">
        <v>2</v>
      </c>
      <c r="F20" s="1" t="s">
        <v>22</v>
      </c>
      <c r="G20" s="1">
        <f t="shared" si="1"/>
        <v>14</v>
      </c>
    </row>
    <row r="21" spans="1:7" ht="12.75">
      <c r="A21" s="1">
        <v>7</v>
      </c>
      <c r="B21" s="1" t="s">
        <v>53</v>
      </c>
      <c r="C21" s="9">
        <v>15</v>
      </c>
      <c r="D21" s="1" t="s">
        <v>20</v>
      </c>
      <c r="E21" s="9">
        <v>6</v>
      </c>
      <c r="F21" s="1" t="s">
        <v>22</v>
      </c>
      <c r="G21" s="1">
        <f t="shared" si="1"/>
        <v>90</v>
      </c>
    </row>
    <row r="22" spans="2:7" ht="12.75">
      <c r="B22" s="1"/>
      <c r="C22" s="9"/>
      <c r="D22" s="1"/>
      <c r="E22" s="9"/>
      <c r="F22" s="1"/>
      <c r="G22" s="13">
        <f>SUM(G15:G21)</f>
        <v>924</v>
      </c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9"/>
      <c r="D25" s="1"/>
      <c r="E25" s="9"/>
      <c r="F25" s="1"/>
      <c r="G25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E9" sqref="E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14.140625" style="0" customWidth="1"/>
  </cols>
  <sheetData>
    <row r="1" spans="1:3" ht="15">
      <c r="A1" s="18" t="s">
        <v>4</v>
      </c>
      <c r="B1" s="18" t="s">
        <v>24</v>
      </c>
      <c r="C1" s="18" t="s">
        <v>25</v>
      </c>
    </row>
    <row r="2" spans="1:3" ht="12.75">
      <c r="A2" s="9">
        <v>1</v>
      </c>
      <c r="B2" s="1" t="s">
        <v>26</v>
      </c>
      <c r="C2" s="1">
        <v>150</v>
      </c>
    </row>
    <row r="3" spans="1:3" ht="12.75">
      <c r="A3" s="9">
        <v>2</v>
      </c>
      <c r="B3" s="1" t="s">
        <v>27</v>
      </c>
      <c r="C3" s="1">
        <v>60</v>
      </c>
    </row>
    <row r="4" spans="1:3" ht="12.75">
      <c r="A4" s="9">
        <v>3</v>
      </c>
      <c r="B4" s="1" t="s">
        <v>28</v>
      </c>
      <c r="C4" s="1">
        <v>40</v>
      </c>
    </row>
    <row r="5" spans="1:3" ht="12.75">
      <c r="A5" s="9">
        <v>4</v>
      </c>
      <c r="B5" s="1" t="s">
        <v>29</v>
      </c>
      <c r="C5" s="1">
        <v>20</v>
      </c>
    </row>
    <row r="6" spans="1:3" ht="12.75">
      <c r="A6" s="9">
        <v>5</v>
      </c>
      <c r="B6" s="1" t="s">
        <v>30</v>
      </c>
      <c r="C6" s="1">
        <v>50</v>
      </c>
    </row>
    <row r="7" ht="12.75">
      <c r="C7" s="12">
        <f>SUM(C2:C6)</f>
        <v>320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E9" sqref="E9"/>
    </sheetView>
  </sheetViews>
  <sheetFormatPr defaultColWidth="9.140625" defaultRowHeight="12.75"/>
  <cols>
    <col min="1" max="1" width="11.8515625" style="0" customWidth="1"/>
    <col min="2" max="2" width="14.8515625" style="0" customWidth="1"/>
    <col min="3" max="3" width="14.28125" style="0" customWidth="1"/>
    <col min="4" max="4" width="12.8515625" style="0" customWidth="1"/>
    <col min="5" max="5" width="16.00390625" style="0" customWidth="1"/>
  </cols>
  <sheetData>
    <row r="1" spans="1:9" ht="17.25" customHeight="1">
      <c r="A1" s="18" t="s">
        <v>4</v>
      </c>
      <c r="B1" s="18" t="s">
        <v>24</v>
      </c>
      <c r="C1" s="18" t="s">
        <v>25</v>
      </c>
      <c r="D1" s="7"/>
      <c r="E1" s="8"/>
      <c r="F1" s="7"/>
      <c r="G1" s="7"/>
      <c r="H1" s="7"/>
      <c r="I1" s="7"/>
    </row>
    <row r="2" spans="1:3" ht="12.75">
      <c r="A2" s="9">
        <v>1</v>
      </c>
      <c r="B2" s="1" t="s">
        <v>31</v>
      </c>
      <c r="C2" s="1">
        <v>200</v>
      </c>
    </row>
    <row r="3" spans="1:6" ht="15.75">
      <c r="A3" s="9">
        <v>2</v>
      </c>
      <c r="B3" s="11" t="s">
        <v>32</v>
      </c>
      <c r="C3" s="11">
        <v>180</v>
      </c>
      <c r="D3" s="6"/>
      <c r="E3" s="6"/>
      <c r="F3" s="5"/>
    </row>
    <row r="4" spans="1:3" ht="12.75">
      <c r="A4" s="9">
        <v>3</v>
      </c>
      <c r="B4" s="1" t="s">
        <v>33</v>
      </c>
      <c r="C4" s="1">
        <v>90</v>
      </c>
    </row>
    <row r="5" spans="1:3" ht="12.75">
      <c r="A5" s="1"/>
      <c r="C5" s="12">
        <f>SUM(C2:C4)</f>
        <v>470</v>
      </c>
    </row>
    <row r="6" spans="1:4" ht="12.75">
      <c r="A6" s="1"/>
      <c r="D6" s="4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"/>
    </sheetView>
  </sheetViews>
  <sheetFormatPr defaultColWidth="9.140625" defaultRowHeight="12.75"/>
  <cols>
    <col min="1" max="1" width="13.57421875" style="0" customWidth="1"/>
    <col min="2" max="2" width="15.57421875" style="0" customWidth="1"/>
    <col min="3" max="3" width="14.00390625" style="0" customWidth="1"/>
    <col min="4" max="4" width="15.00390625" style="0" customWidth="1"/>
    <col min="5" max="5" width="10.7109375" style="0" customWidth="1"/>
  </cols>
  <sheetData>
    <row r="1" spans="1:6" ht="14.25">
      <c r="A1" s="19" t="s">
        <v>4</v>
      </c>
      <c r="B1" s="19" t="s">
        <v>1</v>
      </c>
      <c r="C1" s="19" t="s">
        <v>7</v>
      </c>
      <c r="D1" s="19" t="s">
        <v>3</v>
      </c>
      <c r="E1" s="19" t="s">
        <v>21</v>
      </c>
      <c r="F1" s="19" t="s">
        <v>23</v>
      </c>
    </row>
    <row r="2" spans="1:6" ht="12.75">
      <c r="A2" s="9">
        <v>1</v>
      </c>
      <c r="B2" s="1" t="s">
        <v>34</v>
      </c>
      <c r="C2" s="1">
        <v>14</v>
      </c>
      <c r="D2" s="1">
        <v>15</v>
      </c>
      <c r="E2" s="1" t="s">
        <v>22</v>
      </c>
      <c r="F2" s="1">
        <f>C2*D2</f>
        <v>210</v>
      </c>
    </row>
    <row r="3" spans="1:6" ht="12.75">
      <c r="A3" s="9">
        <v>2</v>
      </c>
      <c r="B3" s="1" t="s">
        <v>35</v>
      </c>
      <c r="C3" s="1">
        <v>50</v>
      </c>
      <c r="D3" s="1">
        <v>8</v>
      </c>
      <c r="E3" s="1" t="s">
        <v>22</v>
      </c>
      <c r="F3" s="1">
        <f aca="true" t="shared" si="0" ref="F3:F11">C3*D3</f>
        <v>400</v>
      </c>
    </row>
    <row r="4" spans="1:6" ht="12.75">
      <c r="A4" s="9">
        <v>3</v>
      </c>
      <c r="B4" s="1" t="s">
        <v>36</v>
      </c>
      <c r="C4" s="1">
        <v>75</v>
      </c>
      <c r="D4" s="1">
        <v>5</v>
      </c>
      <c r="E4" s="1" t="s">
        <v>22</v>
      </c>
      <c r="F4" s="1">
        <f t="shared" si="0"/>
        <v>375</v>
      </c>
    </row>
    <row r="5" spans="1:6" ht="12.75">
      <c r="A5" s="9">
        <v>4</v>
      </c>
      <c r="B5" s="1" t="s">
        <v>37</v>
      </c>
      <c r="C5" s="1">
        <v>35</v>
      </c>
      <c r="D5" s="1">
        <v>3</v>
      </c>
      <c r="E5" s="1" t="s">
        <v>22</v>
      </c>
      <c r="F5" s="1">
        <f t="shared" si="0"/>
        <v>105</v>
      </c>
    </row>
    <row r="6" spans="1:6" ht="12.75">
      <c r="A6" s="9">
        <v>5</v>
      </c>
      <c r="B6" s="1" t="s">
        <v>38</v>
      </c>
      <c r="C6" s="1">
        <v>40</v>
      </c>
      <c r="D6" s="1">
        <v>2</v>
      </c>
      <c r="E6" s="1" t="s">
        <v>22</v>
      </c>
      <c r="F6" s="1">
        <f t="shared" si="0"/>
        <v>80</v>
      </c>
    </row>
    <row r="7" spans="1:6" ht="12.75">
      <c r="A7" s="9">
        <v>6</v>
      </c>
      <c r="B7" s="1" t="s">
        <v>39</v>
      </c>
      <c r="C7" s="1">
        <v>90</v>
      </c>
      <c r="D7" s="1">
        <v>6</v>
      </c>
      <c r="E7" s="1" t="s">
        <v>22</v>
      </c>
      <c r="F7" s="1">
        <f t="shared" si="0"/>
        <v>540</v>
      </c>
    </row>
    <row r="8" spans="1:6" ht="12.75">
      <c r="A8" s="9">
        <v>7</v>
      </c>
      <c r="B8" s="1" t="s">
        <v>40</v>
      </c>
      <c r="C8" s="1">
        <v>30</v>
      </c>
      <c r="D8" s="1">
        <v>25</v>
      </c>
      <c r="E8" s="1" t="s">
        <v>22</v>
      </c>
      <c r="F8" s="1">
        <f t="shared" si="0"/>
        <v>750</v>
      </c>
    </row>
    <row r="9" spans="1:6" ht="12.75">
      <c r="A9" s="9">
        <v>8</v>
      </c>
      <c r="B9" s="1" t="s">
        <v>41</v>
      </c>
      <c r="C9" s="1">
        <v>18</v>
      </c>
      <c r="D9" s="1">
        <v>30</v>
      </c>
      <c r="E9" s="1" t="s">
        <v>22</v>
      </c>
      <c r="F9" s="1">
        <f t="shared" si="0"/>
        <v>540</v>
      </c>
    </row>
    <row r="10" spans="1:6" ht="12.75">
      <c r="A10" s="9">
        <v>9</v>
      </c>
      <c r="B10" s="1" t="s">
        <v>42</v>
      </c>
      <c r="C10" s="1">
        <v>20</v>
      </c>
      <c r="D10" s="1">
        <v>25</v>
      </c>
      <c r="E10" s="1" t="s">
        <v>22</v>
      </c>
      <c r="F10" s="1">
        <f t="shared" si="0"/>
        <v>500</v>
      </c>
    </row>
    <row r="11" spans="1:6" ht="12.75">
      <c r="A11" s="1">
        <v>10</v>
      </c>
      <c r="B11" s="1" t="s">
        <v>43</v>
      </c>
      <c r="C11" s="1">
        <v>15</v>
      </c>
      <c r="D11" s="1">
        <v>20</v>
      </c>
      <c r="E11" s="1" t="s">
        <v>22</v>
      </c>
      <c r="F11" s="1">
        <f t="shared" si="0"/>
        <v>300</v>
      </c>
    </row>
    <row r="12" spans="5:6" ht="12.75">
      <c r="E12" s="1"/>
      <c r="F12" s="12">
        <f>SUM(F2:F11)</f>
        <v>3800</v>
      </c>
    </row>
    <row r="13" ht="12.75">
      <c r="E1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C16" sqref="C16"/>
    </sheetView>
  </sheetViews>
  <sheetFormatPr defaultColWidth="9.140625" defaultRowHeight="12.75"/>
  <cols>
    <col min="1" max="1" width="13.00390625" style="0" customWidth="1"/>
    <col min="2" max="2" width="14.140625" style="0" customWidth="1"/>
  </cols>
  <sheetData>
    <row r="1" spans="1:8" ht="14.25">
      <c r="A1" s="19" t="s">
        <v>4</v>
      </c>
      <c r="B1" s="19" t="s">
        <v>24</v>
      </c>
      <c r="C1" s="19" t="s">
        <v>23</v>
      </c>
      <c r="H1" s="10"/>
    </row>
    <row r="2" spans="1:8" ht="12.75">
      <c r="A2" s="9">
        <v>1</v>
      </c>
      <c r="B2" s="15" t="s">
        <v>54</v>
      </c>
      <c r="C2" s="15">
        <v>360</v>
      </c>
      <c r="D2" s="11"/>
      <c r="H2" s="1"/>
    </row>
    <row r="3" spans="1:8" ht="12.75">
      <c r="A3" s="9">
        <v>2</v>
      </c>
      <c r="B3" s="11" t="s">
        <v>45</v>
      </c>
      <c r="C3" s="11">
        <v>320</v>
      </c>
      <c r="D3" s="11"/>
      <c r="H3" s="1"/>
    </row>
    <row r="4" spans="1:8" ht="12.75">
      <c r="A4" s="9">
        <v>3</v>
      </c>
      <c r="B4" s="11" t="s">
        <v>46</v>
      </c>
      <c r="C4" s="11">
        <v>480</v>
      </c>
      <c r="D4" s="11"/>
      <c r="H4" s="1"/>
    </row>
    <row r="5" spans="1:8" ht="12.75">
      <c r="A5" s="9">
        <v>4</v>
      </c>
      <c r="B5" s="11" t="s">
        <v>47</v>
      </c>
      <c r="C5" s="11">
        <v>3620</v>
      </c>
      <c r="D5" s="11"/>
      <c r="H5" s="1"/>
    </row>
    <row r="6" spans="1:8" ht="12.75">
      <c r="A6" s="9">
        <v>5</v>
      </c>
      <c r="B6" s="1" t="s">
        <v>44</v>
      </c>
      <c r="C6" s="1">
        <v>924</v>
      </c>
      <c r="H6" s="1"/>
    </row>
    <row r="7" spans="2:8" ht="12.75">
      <c r="B7" s="1"/>
      <c r="C7" s="1"/>
      <c r="H7" s="1"/>
    </row>
    <row r="8" spans="2:8" ht="12.75">
      <c r="B8" s="1"/>
      <c r="C8" s="1"/>
      <c r="H8" s="1"/>
    </row>
    <row r="9" spans="1:8" ht="12.75">
      <c r="A9" s="1" t="s">
        <v>49</v>
      </c>
      <c r="B9" s="23" t="s">
        <v>50</v>
      </c>
      <c r="C9" s="1">
        <f>C6/12</f>
        <v>77</v>
      </c>
      <c r="H9" s="1"/>
    </row>
    <row r="10" spans="1:8" ht="12.75">
      <c r="A10" s="1" t="s">
        <v>51</v>
      </c>
      <c r="C10" s="1">
        <f>C2+C3+C4</f>
        <v>1160</v>
      </c>
      <c r="H10" s="1"/>
    </row>
    <row r="11" spans="1:8" ht="12.75">
      <c r="A11" s="22" t="s">
        <v>49</v>
      </c>
      <c r="B11" t="s">
        <v>55</v>
      </c>
      <c r="C11" s="1">
        <f>SUM(C9:C10)</f>
        <v>1237</v>
      </c>
      <c r="H11" s="1"/>
    </row>
    <row r="12" spans="1:8" ht="12.75">
      <c r="A12" s="1"/>
      <c r="C12" s="1"/>
      <c r="H12" s="14"/>
    </row>
    <row r="13" spans="1:3" ht="12.75">
      <c r="A13" s="1" t="s">
        <v>48</v>
      </c>
      <c r="C13" s="1">
        <f>C5</f>
        <v>3620</v>
      </c>
    </row>
    <row r="14" spans="1:3" ht="12.75">
      <c r="A14" s="21" t="s">
        <v>52</v>
      </c>
      <c r="C14" s="20">
        <f>C13-C11</f>
        <v>2383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Erceg Milica</dc:creator>
  <cp:keywords/>
  <dc:description/>
  <cp:lastModifiedBy>a 5249</cp:lastModifiedBy>
  <cp:lastPrinted>1999-05-02T13:15:22Z</cp:lastPrinted>
  <dcterms:created xsi:type="dcterms:W3CDTF">1999-05-01T15:41:17Z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