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<sst xmlns="http://schemas.openxmlformats.org/spreadsheetml/2006/main" count="30" uniqueCount="20">
  <si>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Prodaja I troskovi</t>
  </si>
  <si>
    <t>Prihodi od prodaje</t>
  </si>
  <si>
    <t>Usisivaci</t>
  </si>
  <si>
    <t>Stednjaci</t>
  </si>
  <si>
    <t>Ostalo</t>
  </si>
  <si>
    <t>Total</t>
  </si>
  <si>
    <t>Kumulativa</t>
  </si>
  <si>
    <t>Prodajni troskovi</t>
  </si>
  <si>
    <t>Radnici</t>
  </si>
  <si>
    <t>Putni troskovi</t>
  </si>
  <si>
    <t>Uzorci</t>
  </si>
  <si>
    <t>Pakovanje</t>
  </si>
  <si>
    <t>Postarina</t>
  </si>
  <si>
    <t>Kontrola</t>
  </si>
  <si>
    <t>Profit/Troskovi</t>
  </si>
  <si>
    <t>1Kvartal</t>
  </si>
  <si>
    <t>2Kvartal</t>
  </si>
  <si>
    <t>3Kvartal</t>
  </si>
  <si>
    <t>4Kvartal</t>
  </si>
  <si>
    <t>Procent</t>
  </si>
</sst>
</file>

<file path=xl/styles.xml><?xml version="1.0" encoding="utf-8"?>
<styleSheet xmlns="http://schemas.openxmlformats.org/spreadsheetml/2006/main">
  <numFmts count="17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Sheet1!$A$3</c:f>
              <c:strCache>
                <c:ptCount val="1"/>
                <c:pt idx="0">
                  <c:v>Usisivaci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cat>
            <c:strRef>
              <c:f>Sheet1!$B$2:$E$2</c:f>
              <c:strCache>
                <c:ptCount val="4"/>
                <c:pt idx="0">
                  <c:v>1Kvartal</c:v>
                </c:pt>
                <c:pt idx="1">
                  <c:v>2Kvartal</c:v>
                </c:pt>
                <c:pt idx="2">
                  <c:v>3Kvartal</c:v>
                </c:pt>
                <c:pt idx="3">
                  <c:v>4Kvartal</c:v>
                </c:pt>
              </c:strCache>
            </c:strRef>
          </c:cat>
          <c:val>
            <c:numRef>
              <c:f>Sheet1!$B$3:$E$3</c:f>
              <c:numCache>
                <c:ptCount val="4"/>
                <c:pt idx="0">
                  <c:v>56.3</c:v>
                </c:pt>
                <c:pt idx="1">
                  <c:v>60.2</c:v>
                </c:pt>
                <c:pt idx="2">
                  <c:v>58.4</c:v>
                </c:pt>
                <c:pt idx="3">
                  <c:v>65.4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Stednjaci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1Kvartal</c:v>
                </c:pt>
                <c:pt idx="1">
                  <c:v>2Kvartal</c:v>
                </c:pt>
                <c:pt idx="2">
                  <c:v>3Kvartal</c:v>
                </c:pt>
                <c:pt idx="3">
                  <c:v>4Kvartal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59.4</c:v>
                </c:pt>
                <c:pt idx="1">
                  <c:v>38.7</c:v>
                </c:pt>
                <c:pt idx="2">
                  <c:v>44.5</c:v>
                </c:pt>
                <c:pt idx="3">
                  <c:v>41.2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Ostalo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1Kvartal</c:v>
                </c:pt>
                <c:pt idx="1">
                  <c:v>2Kvartal</c:v>
                </c:pt>
                <c:pt idx="2">
                  <c:v>3Kvartal</c:v>
                </c:pt>
                <c:pt idx="3">
                  <c:v>4Kvartal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4.5</c:v>
                </c:pt>
                <c:pt idx="1">
                  <c:v>9.5</c:v>
                </c:pt>
                <c:pt idx="2">
                  <c:v>11.2</c:v>
                </c:pt>
                <c:pt idx="3">
                  <c:v>14.5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22</xdr:row>
      <xdr:rowOff>0</xdr:rowOff>
    </xdr:from>
    <xdr:to>
      <xdr:col>5</xdr:col>
      <xdr:colOff>171450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200025" y="356235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I7" sqref="I7"/>
    </sheetView>
  </sheetViews>
  <sheetFormatPr defaultColWidth="9.140625" defaultRowHeight="12.75"/>
  <cols>
    <col min="1" max="1" width="16.7109375" style="0" customWidth="1"/>
    <col min="2" max="6" width="7.7109375" style="0" customWidth="1"/>
  </cols>
  <sheetData>
    <row r="1" ht="12.75">
      <c r="A1" s="11" t="s">
        <v>0</v>
      </c>
    </row>
    <row r="2" spans="1:7" ht="12.75">
      <c r="A2" s="3" t="s">
        <v>1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5</v>
      </c>
      <c r="G2" s="4" t="s">
        <v>19</v>
      </c>
    </row>
    <row r="3" spans="1:7" ht="12.75">
      <c r="A3" s="1" t="s">
        <v>2</v>
      </c>
      <c r="B3" s="7">
        <v>56.3</v>
      </c>
      <c r="C3" s="7">
        <v>60.2</v>
      </c>
      <c r="D3" s="7">
        <v>58.4</v>
      </c>
      <c r="E3" s="7">
        <v>65.4</v>
      </c>
      <c r="F3" s="5">
        <f>SUM(B3:E3)</f>
        <v>240.3</v>
      </c>
      <c r="G3" s="9">
        <f>+F3/$F$6</f>
        <v>0.518111254851229</v>
      </c>
    </row>
    <row r="4" spans="1:7" ht="12.75">
      <c r="A4" s="1" t="s">
        <v>3</v>
      </c>
      <c r="B4" s="7">
        <v>59.4</v>
      </c>
      <c r="C4" s="7">
        <v>38.7</v>
      </c>
      <c r="D4" s="7">
        <v>44.5</v>
      </c>
      <c r="E4" s="7">
        <v>41.2</v>
      </c>
      <c r="F4" s="5">
        <f>SUM(B4:E4)</f>
        <v>183.8</v>
      </c>
      <c r="G4" s="9">
        <f>+F4/$F$6</f>
        <v>0.3962915049590341</v>
      </c>
    </row>
    <row r="5" spans="1:7" ht="12.75">
      <c r="A5" s="1" t="s">
        <v>4</v>
      </c>
      <c r="B5" s="7">
        <v>4.5</v>
      </c>
      <c r="C5" s="7">
        <v>9.5</v>
      </c>
      <c r="D5" s="7">
        <v>11.2</v>
      </c>
      <c r="E5" s="7">
        <v>14.5</v>
      </c>
      <c r="F5" s="5">
        <f>SUM(B5:E5)</f>
        <v>39.7</v>
      </c>
      <c r="G5" s="9">
        <f>+F5/$F$6</f>
        <v>0.08559724018973695</v>
      </c>
    </row>
    <row r="6" spans="1:7" ht="12.75">
      <c r="A6" s="1" t="s">
        <v>5</v>
      </c>
      <c r="B6" s="5">
        <f>SUM(B3:B5)</f>
        <v>120.19999999999999</v>
      </c>
      <c r="C6" s="5">
        <f>SUM(C3:C5)</f>
        <v>108.4</v>
      </c>
      <c r="D6" s="5">
        <f>SUM(D3:D5)</f>
        <v>114.10000000000001</v>
      </c>
      <c r="E6" s="5">
        <f>SUM(E3:E5)</f>
        <v>121.10000000000001</v>
      </c>
      <c r="F6" s="5">
        <f>SUM(F3:F5)</f>
        <v>463.8</v>
      </c>
      <c r="G6" s="9">
        <f>+F6/$F$6</f>
        <v>1</v>
      </c>
    </row>
    <row r="7" spans="1:7" ht="12.75">
      <c r="A7" s="1" t="s">
        <v>6</v>
      </c>
      <c r="B7" s="6">
        <f>B6</f>
        <v>120.19999999999999</v>
      </c>
      <c r="C7" s="6">
        <f>B7+C6</f>
        <v>228.6</v>
      </c>
      <c r="D7" s="6">
        <f>C7+D6</f>
        <v>342.7</v>
      </c>
      <c r="E7" s="6">
        <f>D7+E6</f>
        <v>463.8</v>
      </c>
      <c r="F7" s="5"/>
      <c r="G7" s="4"/>
    </row>
    <row r="8" spans="1:7" ht="12.75">
      <c r="A8" s="1"/>
      <c r="B8" s="6"/>
      <c r="C8" s="6"/>
      <c r="D8" s="6"/>
      <c r="E8" s="6"/>
      <c r="F8" s="5"/>
      <c r="G8" s="4"/>
    </row>
    <row r="9" spans="1:7" ht="12.75">
      <c r="A9" s="3" t="s">
        <v>7</v>
      </c>
      <c r="B9" s="4" t="s">
        <v>15</v>
      </c>
      <c r="C9" s="4" t="s">
        <v>16</v>
      </c>
      <c r="D9" s="4" t="s">
        <v>17</v>
      </c>
      <c r="E9" s="4" t="s">
        <v>18</v>
      </c>
      <c r="F9" s="4" t="s">
        <v>5</v>
      </c>
      <c r="G9" s="4" t="s">
        <v>19</v>
      </c>
    </row>
    <row r="10" spans="1:7" ht="12.75">
      <c r="A10" s="1" t="s">
        <v>8</v>
      </c>
      <c r="B10" s="8">
        <v>4.5</v>
      </c>
      <c r="C10" s="8">
        <v>4.5</v>
      </c>
      <c r="D10" s="8">
        <v>4.8</v>
      </c>
      <c r="E10" s="8">
        <v>4.8</v>
      </c>
      <c r="F10" s="5">
        <f aca="true" t="shared" si="0" ref="F10:F15">SUM(B10:E10)</f>
        <v>18.6</v>
      </c>
      <c r="G10" s="10">
        <f>+F10/$F$16</f>
        <v>0.24966442953020135</v>
      </c>
    </row>
    <row r="11" spans="1:7" ht="12.75">
      <c r="A11" s="1" t="s">
        <v>9</v>
      </c>
      <c r="B11" s="7">
        <v>3.6</v>
      </c>
      <c r="C11" s="7">
        <v>4</v>
      </c>
      <c r="D11" s="7">
        <v>4.1</v>
      </c>
      <c r="E11" s="7">
        <v>3.9</v>
      </c>
      <c r="F11" s="5">
        <f t="shared" si="0"/>
        <v>15.6</v>
      </c>
      <c r="G11" s="10">
        <f aca="true" t="shared" si="1" ref="G11:G16">+F11/$F$16</f>
        <v>0.20939597315436242</v>
      </c>
    </row>
    <row r="12" spans="1:7" ht="12.75">
      <c r="A12" s="1" t="s">
        <v>10</v>
      </c>
      <c r="B12" s="7">
        <v>0.5</v>
      </c>
      <c r="C12" s="7">
        <v>0.6</v>
      </c>
      <c r="D12" s="7">
        <v>1.1</v>
      </c>
      <c r="E12" s="7">
        <v>0.8</v>
      </c>
      <c r="F12" s="5">
        <f t="shared" si="0"/>
        <v>3</v>
      </c>
      <c r="G12" s="10">
        <f t="shared" si="1"/>
        <v>0.040268456375838924</v>
      </c>
    </row>
    <row r="13" spans="1:7" ht="12.75">
      <c r="A13" s="1" t="s">
        <v>11</v>
      </c>
      <c r="B13" s="7">
        <v>0.7</v>
      </c>
      <c r="C13" s="7">
        <v>0.9</v>
      </c>
      <c r="D13" s="7">
        <v>0.7</v>
      </c>
      <c r="E13" s="7">
        <v>1</v>
      </c>
      <c r="F13" s="5">
        <f t="shared" si="0"/>
        <v>3.3</v>
      </c>
      <c r="G13" s="10">
        <f t="shared" si="1"/>
        <v>0.04429530201342281</v>
      </c>
    </row>
    <row r="14" spans="1:7" ht="12.75">
      <c r="A14" s="1" t="s">
        <v>12</v>
      </c>
      <c r="B14" s="7">
        <v>0.3</v>
      </c>
      <c r="C14" s="7">
        <v>0.4</v>
      </c>
      <c r="D14" s="7">
        <v>0.3</v>
      </c>
      <c r="E14" s="7">
        <v>0.5</v>
      </c>
      <c r="F14" s="5">
        <f t="shared" si="0"/>
        <v>1.5</v>
      </c>
      <c r="G14" s="10">
        <f t="shared" si="1"/>
        <v>0.020134228187919462</v>
      </c>
    </row>
    <row r="15" spans="1:7" ht="12.75">
      <c r="A15" s="1" t="s">
        <v>13</v>
      </c>
      <c r="B15" s="7">
        <v>8.4</v>
      </c>
      <c r="C15" s="7">
        <v>7.6</v>
      </c>
      <c r="D15" s="7">
        <v>8</v>
      </c>
      <c r="E15" s="7">
        <v>8.5</v>
      </c>
      <c r="F15" s="5">
        <f t="shared" si="0"/>
        <v>32.5</v>
      </c>
      <c r="G15" s="10">
        <f t="shared" si="1"/>
        <v>0.436241610738255</v>
      </c>
    </row>
    <row r="16" spans="1:7" ht="12.75">
      <c r="A16" s="1" t="s">
        <v>5</v>
      </c>
      <c r="B16" s="5">
        <f>SUM(B10:B15)</f>
        <v>18</v>
      </c>
      <c r="C16" s="5">
        <f>SUM(C10:C15)</f>
        <v>18</v>
      </c>
      <c r="D16" s="5">
        <f>SUM(D10:D15)</f>
        <v>19</v>
      </c>
      <c r="E16" s="5">
        <v>19.5</v>
      </c>
      <c r="F16" s="5">
        <f>SUM(F10:F15)</f>
        <v>74.5</v>
      </c>
      <c r="G16" s="10">
        <f t="shared" si="1"/>
        <v>1</v>
      </c>
    </row>
    <row r="17" spans="1:6" ht="12.75">
      <c r="A17" s="1" t="s">
        <v>6</v>
      </c>
      <c r="B17" s="6">
        <f>B16</f>
        <v>18</v>
      </c>
      <c r="C17" s="6">
        <f>B17+C16</f>
        <v>36</v>
      </c>
      <c r="D17" s="6">
        <f>C17+D16</f>
        <v>55</v>
      </c>
      <c r="E17" s="6">
        <f>D17+E16</f>
        <v>74.5</v>
      </c>
      <c r="F17" s="5"/>
    </row>
    <row r="18" spans="1:6" ht="12.75">
      <c r="A18" s="2" t="s">
        <v>14</v>
      </c>
      <c r="B18" s="5">
        <f>B6-B16</f>
        <v>102.19999999999999</v>
      </c>
      <c r="C18" s="5">
        <f>C6-C16</f>
        <v>90.4</v>
      </c>
      <c r="D18" s="5">
        <f>D6-D16</f>
        <v>95.10000000000001</v>
      </c>
      <c r="E18" s="5">
        <f>E6-E16</f>
        <v>101.60000000000001</v>
      </c>
      <c r="F18" s="5">
        <f>F6-F16</f>
        <v>389.3</v>
      </c>
    </row>
    <row r="19" spans="1:5" ht="12.75">
      <c r="A19" t="s">
        <v>6</v>
      </c>
      <c r="B19" s="5">
        <f>B7-B17</f>
        <v>102.19999999999999</v>
      </c>
      <c r="C19" s="5">
        <f>C7-C17</f>
        <v>192.6</v>
      </c>
      <c r="D19" s="5">
        <f>D7-D17</f>
        <v>287.7</v>
      </c>
      <c r="E19" s="5">
        <f>E7-E17</f>
        <v>389.3</v>
      </c>
    </row>
  </sheetData>
  <printOptions/>
  <pageMargins left="0.75" right="0.75" top="1" bottom="1" header="0.5" footer="0.5"/>
  <pageSetup horizontalDpi="180" verticalDpi="18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 5249</cp:lastModifiedBy>
  <dcterms:created xsi:type="dcterms:W3CDTF">1999-04-02T08:05:20Z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