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ibm</author>
  </authors>
  <commentList>
    <comment ref="H11" authorId="0">
      <text>
        <r>
          <rPr>
            <b/>
            <sz val="8"/>
            <rFont val="Tahoma"/>
            <family val="0"/>
          </rPr>
          <t>ibm:</t>
        </r>
        <r>
          <rPr>
            <sz val="8"/>
            <rFont val="Tahoma"/>
            <family val="0"/>
          </rPr>
          <t xml:space="preserve">
najvise oruzja
</t>
        </r>
      </text>
    </comment>
  </commentList>
</comments>
</file>

<file path=xl/sharedStrings.xml><?xml version="1.0" encoding="utf-8"?>
<sst xmlns="http://schemas.openxmlformats.org/spreadsheetml/2006/main" count="32" uniqueCount="32">
  <si>
    <t>Jogurt</t>
  </si>
  <si>
    <t>Mlijeko</t>
  </si>
  <si>
    <t>Kajmak</t>
  </si>
  <si>
    <t>Mlijeko u prahu</t>
  </si>
  <si>
    <t>Sir - Travnicki</t>
  </si>
  <si>
    <t>Sir - Vlasicki</t>
  </si>
  <si>
    <t>Sir - Edamer</t>
  </si>
  <si>
    <t>Povlaka</t>
  </si>
  <si>
    <t>Mladi sir</t>
  </si>
  <si>
    <t>Sir za pitu</t>
  </si>
  <si>
    <t>Cijena</t>
  </si>
  <si>
    <t>Kalasknjikov</t>
  </si>
  <si>
    <t>Uzi</t>
  </si>
  <si>
    <t>Magnum 44</t>
  </si>
  <si>
    <t>Tenk</t>
  </si>
  <si>
    <t>Mig 19</t>
  </si>
  <si>
    <t>Top</t>
  </si>
  <si>
    <t>Atomska bomba</t>
  </si>
  <si>
    <t>Noz</t>
  </si>
  <si>
    <t>Irak</t>
  </si>
  <si>
    <t>Iran</t>
  </si>
  <si>
    <t>Vijetnam</t>
  </si>
  <si>
    <t>Somalija</t>
  </si>
  <si>
    <t>Cecenija</t>
  </si>
  <si>
    <t>Kosovo</t>
  </si>
  <si>
    <t>Bin Laden</t>
  </si>
  <si>
    <t>Ira</t>
  </si>
  <si>
    <t>Palije</t>
  </si>
  <si>
    <t>UKUPNO</t>
  </si>
  <si>
    <t>Ukupno prodanih oruzja</t>
  </si>
  <si>
    <t>Sifre Oruzja</t>
  </si>
  <si>
    <t>Protivnici UN-a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</si>
</sst>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gray125">
        <bgColor indexed="50"/>
      </patternFill>
    </fill>
    <fill>
      <patternFill patternType="lightUp">
        <bgColor indexed="5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C1" sqref="C1"/>
    </sheetView>
  </sheetViews>
  <sheetFormatPr defaultColWidth="9.140625" defaultRowHeight="12.75"/>
  <cols>
    <col min="1" max="1" width="13.7109375" style="0" customWidth="1"/>
    <col min="4" max="4" width="9.28125" style="0" customWidth="1"/>
  </cols>
  <sheetData>
    <row r="1" spans="2:12" ht="12.75">
      <c r="B1" s="1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ht="12.75">
      <c r="A2" t="s">
        <v>0</v>
      </c>
    </row>
    <row r="3" ht="12.75">
      <c r="A3" t="s">
        <v>1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2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C1">
      <selection activeCell="I12" sqref="I12"/>
    </sheetView>
  </sheetViews>
  <sheetFormatPr defaultColWidth="9.140625" defaultRowHeight="12.75"/>
  <cols>
    <col min="1" max="1" width="20.421875" style="0" customWidth="1"/>
    <col min="10" max="10" width="9.7109375" style="0" customWidth="1"/>
    <col min="11" max="11" width="10.421875" style="0" customWidth="1"/>
    <col min="12" max="12" width="14.421875" style="0" customWidth="1"/>
  </cols>
  <sheetData>
    <row r="1" spans="1:14" ht="12.75">
      <c r="A1" s="2"/>
      <c r="B1" s="5" t="s">
        <v>19</v>
      </c>
      <c r="C1" s="5" t="s">
        <v>20</v>
      </c>
      <c r="D1" s="5" t="s">
        <v>21</v>
      </c>
      <c r="E1" s="5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28</v>
      </c>
      <c r="K1" s="5" t="s">
        <v>30</v>
      </c>
      <c r="L1" s="1"/>
      <c r="M1" s="1"/>
      <c r="N1" s="1"/>
    </row>
    <row r="2" spans="1:11" ht="12.75">
      <c r="A2" s="6" t="s">
        <v>11</v>
      </c>
      <c r="B2" s="3">
        <v>15000</v>
      </c>
      <c r="C2" s="3">
        <v>10000</v>
      </c>
      <c r="D2" s="3">
        <v>2000</v>
      </c>
      <c r="E2" s="3">
        <v>0</v>
      </c>
      <c r="F2" s="3">
        <v>40000</v>
      </c>
      <c r="G2" s="3">
        <v>50000</v>
      </c>
      <c r="H2" s="3">
        <v>600000</v>
      </c>
      <c r="I2" s="3">
        <v>0</v>
      </c>
      <c r="J2" s="3">
        <f>SUM(B2:I2)</f>
        <v>717000</v>
      </c>
      <c r="K2" s="4" t="str">
        <f>MID(A2,3,6)</f>
        <v>lasknj</v>
      </c>
    </row>
    <row r="3" spans="1:11" ht="12.75">
      <c r="A3" s="6" t="s">
        <v>12</v>
      </c>
      <c r="B3" s="3">
        <v>5000</v>
      </c>
      <c r="C3" s="3">
        <v>3000</v>
      </c>
      <c r="D3" s="3">
        <v>1000</v>
      </c>
      <c r="E3" s="3">
        <v>0</v>
      </c>
      <c r="F3" s="3">
        <v>2400</v>
      </c>
      <c r="G3" s="3">
        <v>0</v>
      </c>
      <c r="H3" s="3">
        <v>40000</v>
      </c>
      <c r="I3" s="3">
        <v>0</v>
      </c>
      <c r="J3" s="3">
        <f aca="true" t="shared" si="0" ref="J3:J10">SUM(B3:I3)</f>
        <v>51400</v>
      </c>
      <c r="K3" s="4" t="str">
        <f>LEFT(A3,2)</f>
        <v>Uz</v>
      </c>
    </row>
    <row r="4" spans="1:11" ht="12.75">
      <c r="A4" s="6" t="s">
        <v>13</v>
      </c>
      <c r="B4" s="3">
        <v>20000</v>
      </c>
      <c r="C4" s="3">
        <v>10000</v>
      </c>
      <c r="D4" s="3">
        <v>300</v>
      </c>
      <c r="E4" s="3">
        <v>0</v>
      </c>
      <c r="F4" s="3">
        <v>20</v>
      </c>
      <c r="G4" s="3">
        <v>0</v>
      </c>
      <c r="H4" s="3">
        <v>250000</v>
      </c>
      <c r="I4" s="3">
        <v>0</v>
      </c>
      <c r="J4" s="3">
        <f t="shared" si="0"/>
        <v>280320</v>
      </c>
      <c r="K4" s="4" t="str">
        <f>RIGHT(A4,5)</f>
        <v>um 44</v>
      </c>
    </row>
    <row r="5" spans="1:11" ht="12.75">
      <c r="A5" s="6" t="s">
        <v>14</v>
      </c>
      <c r="B5" s="3">
        <v>150</v>
      </c>
      <c r="C5" s="3">
        <v>50</v>
      </c>
      <c r="D5" s="3">
        <v>0</v>
      </c>
      <c r="E5" s="3">
        <v>0</v>
      </c>
      <c r="F5" s="3">
        <v>12</v>
      </c>
      <c r="G5" s="3">
        <v>5</v>
      </c>
      <c r="H5" s="3">
        <v>300</v>
      </c>
      <c r="I5" s="3">
        <v>0</v>
      </c>
      <c r="J5" s="3">
        <f t="shared" si="0"/>
        <v>517</v>
      </c>
      <c r="K5" s="4" t="str">
        <f>MID(A5,2,4)</f>
        <v>enk</v>
      </c>
    </row>
    <row r="6" spans="1:11" ht="12.75">
      <c r="A6" s="6" t="s">
        <v>15</v>
      </c>
      <c r="B6" s="3">
        <v>4</v>
      </c>
      <c r="C6" s="3">
        <v>2</v>
      </c>
      <c r="D6" s="3">
        <v>0</v>
      </c>
      <c r="E6" s="3">
        <v>0</v>
      </c>
      <c r="F6" s="3">
        <v>0</v>
      </c>
      <c r="G6" s="3">
        <v>0</v>
      </c>
      <c r="H6" s="3">
        <v>30</v>
      </c>
      <c r="I6" s="3">
        <v>0</v>
      </c>
      <c r="J6" s="3">
        <f t="shared" si="0"/>
        <v>36</v>
      </c>
      <c r="K6" s="4" t="str">
        <f>LEFT(A6,3)</f>
        <v>Mig</v>
      </c>
    </row>
    <row r="7" spans="1:11" ht="12.75">
      <c r="A7" s="6" t="s">
        <v>16</v>
      </c>
      <c r="B7" s="3">
        <v>40</v>
      </c>
      <c r="C7" s="3">
        <v>30</v>
      </c>
      <c r="D7" s="3">
        <v>5</v>
      </c>
      <c r="E7" s="3">
        <v>0</v>
      </c>
      <c r="F7" s="3">
        <v>40</v>
      </c>
      <c r="G7" s="3">
        <v>10</v>
      </c>
      <c r="H7" s="3">
        <v>29000</v>
      </c>
      <c r="I7" s="3">
        <v>0</v>
      </c>
      <c r="J7" s="3">
        <f t="shared" si="0"/>
        <v>29125</v>
      </c>
      <c r="K7" s="4" t="str">
        <f>LEFT(A7,3)</f>
        <v>Top</v>
      </c>
    </row>
    <row r="8" spans="1:11" ht="12.75">
      <c r="A8" s="6" t="s">
        <v>17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6</v>
      </c>
      <c r="I8" s="3">
        <v>15</v>
      </c>
      <c r="J8" s="3">
        <f t="shared" si="0"/>
        <v>22</v>
      </c>
      <c r="K8" s="4" t="str">
        <f>LEFT(A8,3)</f>
        <v>Ato</v>
      </c>
    </row>
    <row r="9" spans="1:11" ht="12.75">
      <c r="A9" s="6" t="s">
        <v>18</v>
      </c>
      <c r="B9" s="3">
        <v>230000</v>
      </c>
      <c r="C9" s="3">
        <v>1200000</v>
      </c>
      <c r="D9" s="3">
        <v>500000</v>
      </c>
      <c r="E9" s="3">
        <v>1</v>
      </c>
      <c r="F9" s="3">
        <v>50000</v>
      </c>
      <c r="G9" s="3">
        <v>100000</v>
      </c>
      <c r="H9" s="3">
        <v>10000000</v>
      </c>
      <c r="I9" s="3">
        <v>0</v>
      </c>
      <c r="J9" s="3">
        <f t="shared" si="0"/>
        <v>12080001</v>
      </c>
      <c r="K9" s="4" t="str">
        <f>LEFT(A9,3)</f>
        <v>Noz</v>
      </c>
    </row>
    <row r="10" spans="1:11" ht="12.75">
      <c r="A10" s="6" t="s">
        <v>27</v>
      </c>
      <c r="B10" s="3">
        <v>0</v>
      </c>
      <c r="C10" s="3">
        <v>0</v>
      </c>
      <c r="D10" s="3">
        <v>200000</v>
      </c>
      <c r="E10" s="3">
        <v>2500000</v>
      </c>
      <c r="F10" s="3">
        <v>1</v>
      </c>
      <c r="G10" s="3">
        <v>230000</v>
      </c>
      <c r="H10" s="3">
        <v>3</v>
      </c>
      <c r="I10" s="3">
        <v>1</v>
      </c>
      <c r="J10" s="3">
        <f t="shared" si="0"/>
        <v>2930005</v>
      </c>
      <c r="K10" s="4" t="str">
        <f>LEFT(A10,3)</f>
        <v>Pal</v>
      </c>
    </row>
    <row r="11" spans="1:11" ht="12.75">
      <c r="A11" s="6" t="s">
        <v>29</v>
      </c>
      <c r="B11" s="3">
        <f>SUM(B2:B10)</f>
        <v>270195</v>
      </c>
      <c r="C11" s="3">
        <f aca="true" t="shared" si="1" ref="C11:J11">SUM(C2:C10)</f>
        <v>1223082</v>
      </c>
      <c r="D11" s="3">
        <f t="shared" si="1"/>
        <v>703305</v>
      </c>
      <c r="E11" s="3">
        <f t="shared" si="1"/>
        <v>2500001</v>
      </c>
      <c r="F11" s="3">
        <f t="shared" si="1"/>
        <v>92473</v>
      </c>
      <c r="G11" s="3">
        <f t="shared" si="1"/>
        <v>380015</v>
      </c>
      <c r="H11" s="3">
        <f t="shared" si="1"/>
        <v>10919339</v>
      </c>
      <c r="I11" s="3">
        <f t="shared" si="1"/>
        <v>16</v>
      </c>
      <c r="J11" s="3">
        <f t="shared" si="1"/>
        <v>16088426</v>
      </c>
      <c r="K11" s="4"/>
    </row>
    <row r="12" spans="1:11" ht="12.75">
      <c r="A12" s="6" t="s">
        <v>31</v>
      </c>
      <c r="B12" s="4" t="str">
        <f>IF(B8&gt;1,"da","ne")</f>
        <v>ne</v>
      </c>
      <c r="C12" s="4" t="str">
        <f aca="true" t="shared" si="2" ref="C12:I12">IF(C8&gt;1,"da","ne")</f>
        <v>ne</v>
      </c>
      <c r="D12" s="4" t="str">
        <f t="shared" si="2"/>
        <v>ne</v>
      </c>
      <c r="E12" s="4" t="str">
        <f t="shared" si="2"/>
        <v>ne</v>
      </c>
      <c r="F12" s="4" t="str">
        <f t="shared" si="2"/>
        <v>ne</v>
      </c>
      <c r="G12" s="4" t="str">
        <f t="shared" si="2"/>
        <v>ne</v>
      </c>
      <c r="H12" s="4" t="str">
        <f t="shared" si="2"/>
        <v>da</v>
      </c>
      <c r="I12" s="4" t="str">
        <f t="shared" si="2"/>
        <v>da</v>
      </c>
      <c r="J12" s="3"/>
      <c r="K12" s="3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Sirnica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Vedran</dc:creator>
  <cp:keywords/>
  <dc:description/>
  <cp:lastModifiedBy>Radna5</cp:lastModifiedBy>
  <dcterms:created xsi:type="dcterms:W3CDTF">2001-04-03T06:49:21Z</dcterms:created>
  <dcterms:modified xsi:type="dcterms:W3CDTF">2002-04-04T21:23:42Z</dcterms:modified>
  <cp:category/>
  <cp:version/>
  <cp:contentType/>
  <cp:contentStatus/>
</cp:coreProperties>
</file>